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32EB6395-C2DA-4790-91A0-3CB0EA9947C6}" xr6:coauthVersionLast="36" xr6:coauthVersionMax="36" xr10:uidLastSave="{00000000-0000-0000-0000-000000000000}"/>
  <bookViews>
    <workbookView xWindow="0" yWindow="0" windowWidth="38400" windowHeight="17730" xr2:uid="{D84540C7-83B8-47D6-B5FC-C0CC65678ABF}"/>
  </bookViews>
  <sheets>
    <sheet name="ANUAL" sheetId="1" r:id="rId1"/>
  </sheets>
  <externalReferences>
    <externalReference r:id="rId2"/>
  </externalReferences>
  <definedNames>
    <definedName name="msm60wjjg5ir">#REF!</definedName>
    <definedName name="ukquyopfkr2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" i="1" l="1"/>
  <c r="L29" i="1"/>
  <c r="K29" i="1"/>
  <c r="J29" i="1"/>
  <c r="I29" i="1"/>
  <c r="H29" i="1"/>
  <c r="G29" i="1"/>
  <c r="F29" i="1"/>
  <c r="E29" i="1"/>
  <c r="D29" i="1"/>
  <c r="B29" i="1"/>
  <c r="M28" i="1"/>
  <c r="L28" i="1"/>
  <c r="L30" i="1" s="1"/>
  <c r="K28" i="1"/>
  <c r="K30" i="1" s="1"/>
  <c r="J28" i="1"/>
  <c r="J30" i="1" s="1"/>
  <c r="I28" i="1"/>
  <c r="I30" i="1" s="1"/>
  <c r="H28" i="1"/>
  <c r="H30" i="1" s="1"/>
  <c r="G28" i="1"/>
  <c r="G30" i="1" s="1"/>
  <c r="F28" i="1"/>
  <c r="F30" i="1" s="1"/>
  <c r="E28" i="1"/>
  <c r="E30" i="1" s="1"/>
  <c r="D28" i="1"/>
  <c r="D30" i="1" s="1"/>
  <c r="B28" i="1"/>
  <c r="M27" i="1"/>
  <c r="N27" i="1" s="1"/>
  <c r="C27" i="1"/>
  <c r="B27" i="1"/>
  <c r="K25" i="1"/>
  <c r="M24" i="1"/>
  <c r="N24" i="1" s="1"/>
  <c r="C24" i="1"/>
  <c r="B24" i="1"/>
  <c r="M23" i="1"/>
  <c r="I23" i="1"/>
  <c r="C23" i="1"/>
  <c r="B23" i="1"/>
  <c r="M22" i="1"/>
  <c r="L22" i="1"/>
  <c r="J22" i="1"/>
  <c r="I22" i="1"/>
  <c r="H22" i="1"/>
  <c r="F22" i="1"/>
  <c r="F25" i="1" s="1"/>
  <c r="E22" i="1"/>
  <c r="C22" i="1"/>
  <c r="B22" i="1"/>
  <c r="M21" i="1"/>
  <c r="L21" i="1"/>
  <c r="J21" i="1"/>
  <c r="E21" i="1"/>
  <c r="D21" i="1"/>
  <c r="D25" i="1" s="1"/>
  <c r="C21" i="1"/>
  <c r="B21" i="1"/>
  <c r="M20" i="1"/>
  <c r="N20" i="1" s="1"/>
  <c r="C20" i="1"/>
  <c r="B20" i="1"/>
  <c r="M19" i="1"/>
  <c r="N19" i="1" s="1"/>
  <c r="C19" i="1"/>
  <c r="B19" i="1"/>
  <c r="M18" i="1"/>
  <c r="I18" i="1"/>
  <c r="H18" i="1"/>
  <c r="G18" i="1"/>
  <c r="N18" i="1" s="1"/>
  <c r="E18" i="1"/>
  <c r="C18" i="1"/>
  <c r="B18" i="1"/>
  <c r="M17" i="1"/>
  <c r="N17" i="1" s="1"/>
  <c r="C17" i="1"/>
  <c r="B17" i="1"/>
  <c r="M16" i="1"/>
  <c r="N16" i="1" s="1"/>
  <c r="C16" i="1"/>
  <c r="B16" i="1"/>
  <c r="M15" i="1"/>
  <c r="C15" i="1"/>
  <c r="B15" i="1"/>
  <c r="M14" i="1"/>
  <c r="N14" i="1" s="1"/>
  <c r="C14" i="1"/>
  <c r="B14" i="1"/>
  <c r="F12" i="1"/>
  <c r="M11" i="1"/>
  <c r="N11" i="1" s="1"/>
  <c r="C11" i="1"/>
  <c r="B11" i="1"/>
  <c r="M10" i="1"/>
  <c r="L10" i="1"/>
  <c r="I10" i="1"/>
  <c r="H10" i="1"/>
  <c r="G10" i="1"/>
  <c r="N10" i="1" s="1"/>
  <c r="D10" i="1"/>
  <c r="C10" i="1"/>
  <c r="B10" i="1"/>
  <c r="M9" i="1"/>
  <c r="L9" i="1"/>
  <c r="K9" i="1"/>
  <c r="G9" i="1"/>
  <c r="N9" i="1" s="1"/>
  <c r="E9" i="1"/>
  <c r="D9" i="1"/>
  <c r="C9" i="1"/>
  <c r="B9" i="1"/>
  <c r="M8" i="1"/>
  <c r="N8" i="1" s="1"/>
  <c r="C8" i="1"/>
  <c r="B8" i="1"/>
  <c r="M7" i="1"/>
  <c r="L7" i="1"/>
  <c r="J7" i="1"/>
  <c r="J12" i="1" s="1"/>
  <c r="I7" i="1"/>
  <c r="H7" i="1"/>
  <c r="N7" i="1" s="1"/>
  <c r="E7" i="1"/>
  <c r="D7" i="1"/>
  <c r="C7" i="1"/>
  <c r="B7" i="1"/>
  <c r="M6" i="1"/>
  <c r="N6" i="1" s="1"/>
  <c r="C6" i="1"/>
  <c r="B6" i="1"/>
  <c r="M5" i="1"/>
  <c r="N5" i="1" s="1"/>
  <c r="C5" i="1"/>
  <c r="B5" i="1"/>
  <c r="M4" i="1"/>
  <c r="N4" i="1" s="1"/>
  <c r="C4" i="1"/>
  <c r="B4" i="1"/>
  <c r="M3" i="1"/>
  <c r="C3" i="1"/>
  <c r="B3" i="1"/>
  <c r="H25" i="1" l="1"/>
  <c r="N23" i="1"/>
  <c r="N22" i="1"/>
  <c r="I25" i="1"/>
  <c r="I31" i="1"/>
  <c r="M30" i="1"/>
  <c r="N30" i="1" s="1"/>
  <c r="E12" i="1"/>
  <c r="N29" i="1"/>
  <c r="E25" i="1"/>
  <c r="J25" i="1"/>
  <c r="J31" i="1" s="1"/>
  <c r="B30" i="1"/>
  <c r="D12" i="1"/>
  <c r="G25" i="1"/>
  <c r="G31" i="1" s="1"/>
  <c r="B12" i="1"/>
  <c r="C12" i="1"/>
  <c r="C31" i="1" s="1"/>
  <c r="C25" i="1"/>
  <c r="M12" i="1"/>
  <c r="N12" i="1" s="1"/>
  <c r="M25" i="1"/>
  <c r="B25" i="1"/>
  <c r="L25" i="1"/>
  <c r="L31" i="1" s="1"/>
  <c r="D31" i="1"/>
  <c r="F31" i="1"/>
  <c r="H31" i="1"/>
  <c r="N25" i="1"/>
  <c r="K31" i="1"/>
  <c r="N28" i="1"/>
  <c r="N15" i="1"/>
  <c r="N3" i="1"/>
  <c r="N21" i="1"/>
  <c r="B31" i="1" l="1"/>
  <c r="E31" i="1"/>
  <c r="N31" i="1"/>
  <c r="M31" i="1"/>
</calcChain>
</file>

<file path=xl/sharedStrings.xml><?xml version="1.0" encoding="utf-8"?>
<sst xmlns="http://schemas.openxmlformats.org/spreadsheetml/2006/main" count="44" uniqueCount="41">
  <si>
    <t>CONCEPTO</t>
  </si>
  <si>
    <t>ENE.</t>
  </si>
  <si>
    <t>FEB.</t>
  </si>
  <si>
    <t>MAR.</t>
  </si>
  <si>
    <t>ABR.</t>
  </si>
  <si>
    <t>MAY.</t>
  </si>
  <si>
    <t>JUN.</t>
  </si>
  <si>
    <t>JUL.</t>
  </si>
  <si>
    <t>AGO.</t>
  </si>
  <si>
    <t>SET.</t>
  </si>
  <si>
    <t>OCT.</t>
  </si>
  <si>
    <t>NOV.</t>
  </si>
  <si>
    <t>DIC.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</si>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</sst>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1" fontId="4" fillId="0" borderId="1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31750</xdr:rowOff>
    </xdr:from>
    <xdr:to>
      <xdr:col>14</xdr:col>
      <xdr:colOff>190500</xdr:colOff>
      <xdr:row>0</xdr:row>
      <xdr:rowOff>153585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51C92B24-A354-4DB1-8410-B078E4656A09}"/>
            </a:ext>
          </a:extLst>
        </xdr:cNvPr>
        <xdr:cNvSpPr>
          <a:spLocks noChangeArrowheads="1"/>
        </xdr:cNvSpPr>
      </xdr:nvSpPr>
      <xdr:spPr bwMode="auto">
        <a:xfrm>
          <a:off x="18330333" y="177800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190500</xdr:colOff>
      <xdr:row>0</xdr:row>
      <xdr:rowOff>121835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8F6D3A2F-FF91-4D44-9B35-F7542B83E375}"/>
            </a:ext>
          </a:extLst>
        </xdr:cNvPr>
        <xdr:cNvSpPr>
          <a:spLocks noChangeArrowheads="1"/>
        </xdr:cNvSpPr>
      </xdr:nvSpPr>
      <xdr:spPr bwMode="auto">
        <a:xfrm>
          <a:off x="18319750" y="17462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unicipalidad/Datos%20Abiertos/Seguridad/MONITOREO%202020%20ANUAL%20FINALIZADO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."/>
      <sheetName val="FEB."/>
      <sheetName val="MAR."/>
      <sheetName val="ABR."/>
      <sheetName val="MAY."/>
      <sheetName val="JUN."/>
      <sheetName val="JUL."/>
      <sheetName val="AGO."/>
      <sheetName val="SET."/>
      <sheetName val="OCT."/>
      <sheetName val="NOV."/>
      <sheetName val="DIC."/>
      <sheetName val="ANUAL"/>
    </sheetNames>
    <sheetDataSet>
      <sheetData sheetId="0">
        <row r="11">
          <cell r="AG11">
            <v>29</v>
          </cell>
        </row>
        <row r="12">
          <cell r="AG12">
            <v>5</v>
          </cell>
        </row>
        <row r="13">
          <cell r="AG13">
            <v>2</v>
          </cell>
        </row>
        <row r="14">
          <cell r="AG14">
            <v>0</v>
          </cell>
        </row>
        <row r="15">
          <cell r="AG15">
            <v>0</v>
          </cell>
        </row>
        <row r="16">
          <cell r="AG16">
            <v>9</v>
          </cell>
        </row>
        <row r="17">
          <cell r="AG17">
            <v>0</v>
          </cell>
        </row>
        <row r="18">
          <cell r="AG18">
            <v>0</v>
          </cell>
        </row>
        <row r="19">
          <cell r="AG19">
            <v>18</v>
          </cell>
        </row>
        <row r="22">
          <cell r="AG22">
            <v>94</v>
          </cell>
        </row>
        <row r="23">
          <cell r="AG23">
            <v>26</v>
          </cell>
        </row>
        <row r="24">
          <cell r="AG24">
            <v>22</v>
          </cell>
        </row>
        <row r="25">
          <cell r="AG25">
            <v>17</v>
          </cell>
        </row>
        <row r="26">
          <cell r="AG26">
            <v>2</v>
          </cell>
        </row>
        <row r="27">
          <cell r="AG27">
            <v>3</v>
          </cell>
        </row>
        <row r="28">
          <cell r="AG28">
            <v>7</v>
          </cell>
        </row>
        <row r="29">
          <cell r="AG29">
            <v>0</v>
          </cell>
        </row>
        <row r="30">
          <cell r="AG30">
            <v>0</v>
          </cell>
        </row>
        <row r="31">
          <cell r="AG31">
            <v>8</v>
          </cell>
        </row>
        <row r="32">
          <cell r="AG32">
            <v>83</v>
          </cell>
        </row>
        <row r="35">
          <cell r="AG35">
            <v>20</v>
          </cell>
        </row>
        <row r="36">
          <cell r="AG36">
            <v>0</v>
          </cell>
        </row>
        <row r="37">
          <cell r="AG37">
            <v>0</v>
          </cell>
        </row>
      </sheetData>
      <sheetData sheetId="1">
        <row r="11">
          <cell r="AE11">
            <v>31</v>
          </cell>
        </row>
        <row r="12">
          <cell r="AE12">
            <v>6</v>
          </cell>
        </row>
        <row r="13">
          <cell r="AE13">
            <v>6</v>
          </cell>
        </row>
        <row r="14">
          <cell r="AE14">
            <v>3</v>
          </cell>
        </row>
        <row r="15">
          <cell r="AE15">
            <v>10</v>
          </cell>
        </row>
        <row r="16">
          <cell r="AE16">
            <v>10</v>
          </cell>
        </row>
        <row r="17">
          <cell r="AE17">
            <v>2</v>
          </cell>
        </row>
        <row r="18">
          <cell r="AE18">
            <v>3</v>
          </cell>
        </row>
        <row r="19">
          <cell r="AE19">
            <v>42</v>
          </cell>
        </row>
        <row r="22">
          <cell r="AE22">
            <v>77</v>
          </cell>
        </row>
        <row r="23">
          <cell r="AE23">
            <v>12</v>
          </cell>
        </row>
        <row r="24">
          <cell r="AE24">
            <v>24</v>
          </cell>
        </row>
        <row r="25">
          <cell r="AE25">
            <v>15</v>
          </cell>
        </row>
        <row r="26">
          <cell r="AE26">
            <v>3</v>
          </cell>
        </row>
        <row r="27">
          <cell r="AE27">
            <v>4</v>
          </cell>
        </row>
        <row r="28">
          <cell r="AE28">
            <v>5</v>
          </cell>
        </row>
        <row r="29">
          <cell r="AE29">
            <v>2</v>
          </cell>
        </row>
        <row r="30">
          <cell r="AE30">
            <v>1</v>
          </cell>
        </row>
        <row r="31">
          <cell r="AE31">
            <v>5</v>
          </cell>
        </row>
        <row r="33">
          <cell r="AE33">
            <v>94</v>
          </cell>
        </row>
        <row r="36">
          <cell r="AE36">
            <v>43</v>
          </cell>
        </row>
      </sheetData>
      <sheetData sheetId="2">
        <row r="15">
          <cell r="AG15">
            <v>0</v>
          </cell>
        </row>
        <row r="17">
          <cell r="AG17">
            <v>0</v>
          </cell>
        </row>
        <row r="18">
          <cell r="AG18">
            <v>0</v>
          </cell>
        </row>
        <row r="29">
          <cell r="AG29">
            <v>0</v>
          </cell>
        </row>
        <row r="36">
          <cell r="AG36">
            <v>0</v>
          </cell>
        </row>
        <row r="37">
          <cell r="AG37">
            <v>0</v>
          </cell>
        </row>
      </sheetData>
      <sheetData sheetId="3">
        <row r="15">
          <cell r="AF15">
            <v>0</v>
          </cell>
        </row>
        <row r="17">
          <cell r="AF17">
            <v>0</v>
          </cell>
        </row>
        <row r="26">
          <cell r="AF26">
            <v>0</v>
          </cell>
        </row>
        <row r="29">
          <cell r="AF29">
            <v>0</v>
          </cell>
        </row>
        <row r="30">
          <cell r="AF30">
            <v>0</v>
          </cell>
        </row>
        <row r="36">
          <cell r="AF36">
            <v>0</v>
          </cell>
        </row>
        <row r="37">
          <cell r="AF37">
            <v>0</v>
          </cell>
        </row>
      </sheetData>
      <sheetData sheetId="4">
        <row r="30">
          <cell r="AG30">
            <v>0</v>
          </cell>
        </row>
        <row r="36">
          <cell r="AG36">
            <v>0</v>
          </cell>
        </row>
        <row r="37">
          <cell r="AG37">
            <v>0</v>
          </cell>
        </row>
      </sheetData>
      <sheetData sheetId="5">
        <row r="17">
          <cell r="AF17">
            <v>0</v>
          </cell>
        </row>
        <row r="18">
          <cell r="AF18">
            <v>0</v>
          </cell>
        </row>
        <row r="26">
          <cell r="AF26">
            <v>0</v>
          </cell>
        </row>
        <row r="36">
          <cell r="AF36">
            <v>0</v>
          </cell>
        </row>
        <row r="37">
          <cell r="AF37">
            <v>0</v>
          </cell>
        </row>
      </sheetData>
      <sheetData sheetId="6">
        <row r="15">
          <cell r="AG15">
            <v>0</v>
          </cell>
        </row>
        <row r="18">
          <cell r="AG18">
            <v>0</v>
          </cell>
        </row>
        <row r="26">
          <cell r="AG26">
            <v>0</v>
          </cell>
        </row>
        <row r="30">
          <cell r="AG30">
            <v>0</v>
          </cell>
        </row>
        <row r="36">
          <cell r="AG36">
            <v>0</v>
          </cell>
        </row>
        <row r="37">
          <cell r="AG37">
            <v>0</v>
          </cell>
        </row>
      </sheetData>
      <sheetData sheetId="7">
        <row r="15">
          <cell r="AG15">
            <v>0</v>
          </cell>
        </row>
        <row r="18">
          <cell r="AG18">
            <v>0</v>
          </cell>
        </row>
        <row r="26">
          <cell r="AG26">
            <v>0</v>
          </cell>
        </row>
        <row r="30">
          <cell r="AG30">
            <v>0</v>
          </cell>
        </row>
        <row r="31">
          <cell r="AG31">
            <v>0</v>
          </cell>
        </row>
        <row r="37">
          <cell r="AG37">
            <v>0</v>
          </cell>
        </row>
      </sheetData>
      <sheetData sheetId="8">
        <row r="15">
          <cell r="AF15">
            <v>0</v>
          </cell>
        </row>
        <row r="29">
          <cell r="AF29">
            <v>0</v>
          </cell>
        </row>
        <row r="30">
          <cell r="AF30">
            <v>0</v>
          </cell>
        </row>
        <row r="36">
          <cell r="AF36">
            <v>0</v>
          </cell>
        </row>
        <row r="37">
          <cell r="AF37">
            <v>0</v>
          </cell>
        </row>
      </sheetData>
      <sheetData sheetId="9">
        <row r="17">
          <cell r="AG17">
            <v>0</v>
          </cell>
        </row>
        <row r="37">
          <cell r="AG37">
            <v>0</v>
          </cell>
        </row>
      </sheetData>
      <sheetData sheetId="10">
        <row r="36">
          <cell r="AF36">
            <v>0</v>
          </cell>
        </row>
        <row r="37">
          <cell r="AF37">
            <v>0</v>
          </cell>
        </row>
      </sheetData>
      <sheetData sheetId="11">
        <row r="11">
          <cell r="AG11">
            <v>38</v>
          </cell>
        </row>
        <row r="12">
          <cell r="AG12">
            <v>1</v>
          </cell>
        </row>
        <row r="13">
          <cell r="AG13">
            <v>9</v>
          </cell>
        </row>
        <row r="14">
          <cell r="AG14">
            <v>3</v>
          </cell>
        </row>
        <row r="15">
          <cell r="AG15">
            <v>2</v>
          </cell>
        </row>
        <row r="16">
          <cell r="AG16">
            <v>22</v>
          </cell>
        </row>
        <row r="17">
          <cell r="AG17">
            <v>0</v>
          </cell>
        </row>
        <row r="18">
          <cell r="AG18">
            <v>0</v>
          </cell>
        </row>
        <row r="19">
          <cell r="AG19">
            <v>13</v>
          </cell>
        </row>
        <row r="22">
          <cell r="AG22">
            <v>30</v>
          </cell>
        </row>
        <row r="23">
          <cell r="AG23">
            <v>9</v>
          </cell>
        </row>
        <row r="24">
          <cell r="AG24">
            <v>11</v>
          </cell>
        </row>
        <row r="25">
          <cell r="AG25">
            <v>17</v>
          </cell>
        </row>
        <row r="26">
          <cell r="AG26">
            <v>10</v>
          </cell>
        </row>
        <row r="27">
          <cell r="AG27">
            <v>2</v>
          </cell>
        </row>
        <row r="28">
          <cell r="AG28">
            <v>3</v>
          </cell>
        </row>
        <row r="29">
          <cell r="AG29">
            <v>1</v>
          </cell>
        </row>
        <row r="30">
          <cell r="AG30">
            <v>0</v>
          </cell>
        </row>
        <row r="31">
          <cell r="AG31">
            <v>2</v>
          </cell>
        </row>
        <row r="32">
          <cell r="AG32">
            <v>20</v>
          </cell>
        </row>
        <row r="35">
          <cell r="AG35">
            <v>19</v>
          </cell>
        </row>
        <row r="36">
          <cell r="AG36">
            <v>0</v>
          </cell>
        </row>
        <row r="37">
          <cell r="AG37">
            <v>0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0D177-E1B1-402F-B0CF-A5A92E27FC6B}">
  <sheetPr>
    <pageSetUpPr fitToPage="1"/>
  </sheetPr>
  <dimension ref="A1:N31"/>
  <sheetViews>
    <sheetView tabSelected="1" zoomScale="90" zoomScaleNormal="90" workbookViewId="0">
      <selection activeCell="P15" sqref="P15"/>
    </sheetView>
  </sheetViews>
  <sheetFormatPr baseColWidth="10" defaultColWidth="11.453125" defaultRowHeight="14" x14ac:dyDescent="0.3"/>
  <cols>
    <col min="1" max="1" width="29.7265625" style="3" customWidth="1"/>
    <col min="2" max="6" width="10.81640625" style="3" customWidth="1"/>
    <col min="7" max="13" width="10.7265625" style="3" customWidth="1"/>
    <col min="14" max="14" width="11.7265625" style="3" customWidth="1"/>
    <col min="15" max="16384" width="11.453125" style="1"/>
  </cols>
  <sheetData>
    <row r="1" spans="1:14" s="8" customFormat="1" ht="14.5" thickBot="1" x14ac:dyDescent="0.3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7" t="s">
        <v>13</v>
      </c>
    </row>
    <row r="2" spans="1:14" s="8" customFormat="1" x14ac:dyDescent="0.3">
      <c r="A2" s="9" t="s">
        <v>14</v>
      </c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2"/>
    </row>
    <row r="3" spans="1:14" s="8" customFormat="1" x14ac:dyDescent="0.3">
      <c r="A3" s="13" t="s">
        <v>15</v>
      </c>
      <c r="B3" s="14">
        <f>[1]ENE.!AG11</f>
        <v>29</v>
      </c>
      <c r="C3" s="14">
        <f>[1]FEB.!AE11</f>
        <v>31</v>
      </c>
      <c r="D3" s="14">
        <v>48</v>
      </c>
      <c r="E3" s="14">
        <v>76</v>
      </c>
      <c r="F3" s="14">
        <v>114</v>
      </c>
      <c r="G3" s="14">
        <v>84</v>
      </c>
      <c r="H3" s="14">
        <v>66</v>
      </c>
      <c r="I3" s="14">
        <v>30</v>
      </c>
      <c r="J3" s="14">
        <v>26</v>
      </c>
      <c r="K3" s="14">
        <v>37</v>
      </c>
      <c r="L3" s="14">
        <v>50</v>
      </c>
      <c r="M3" s="15">
        <f>[1]DIC.!AG11</f>
        <v>38</v>
      </c>
      <c r="N3" s="16">
        <f t="shared" ref="N3:N11" si="0">SUM(G3:M3)</f>
        <v>331</v>
      </c>
    </row>
    <row r="4" spans="1:14" s="8" customFormat="1" x14ac:dyDescent="0.3">
      <c r="A4" s="17" t="s">
        <v>16</v>
      </c>
      <c r="B4" s="14">
        <f>[1]ENE.!AG12</f>
        <v>5</v>
      </c>
      <c r="C4" s="14">
        <f>[1]FEB.!AE12</f>
        <v>6</v>
      </c>
      <c r="D4" s="14">
        <v>16</v>
      </c>
      <c r="E4" s="14">
        <v>23</v>
      </c>
      <c r="F4" s="14">
        <v>19</v>
      </c>
      <c r="G4" s="14">
        <v>23</v>
      </c>
      <c r="H4" s="14">
        <v>7</v>
      </c>
      <c r="I4" s="14">
        <v>21</v>
      </c>
      <c r="J4" s="14">
        <v>12</v>
      </c>
      <c r="K4" s="14">
        <v>8</v>
      </c>
      <c r="L4" s="14">
        <v>9</v>
      </c>
      <c r="M4" s="15">
        <f>[1]DIC.!AG12</f>
        <v>1</v>
      </c>
      <c r="N4" s="16">
        <f t="shared" si="0"/>
        <v>81</v>
      </c>
    </row>
    <row r="5" spans="1:14" x14ac:dyDescent="0.3">
      <c r="A5" s="17" t="s">
        <v>17</v>
      </c>
      <c r="B5" s="14">
        <f>[1]ENE.!AG13</f>
        <v>2</v>
      </c>
      <c r="C5" s="14">
        <f>[1]FEB.!AE13</f>
        <v>6</v>
      </c>
      <c r="D5" s="14">
        <v>7</v>
      </c>
      <c r="E5" s="14">
        <v>24</v>
      </c>
      <c r="F5" s="14">
        <v>20</v>
      </c>
      <c r="G5" s="14">
        <v>13</v>
      </c>
      <c r="H5" s="14">
        <v>11</v>
      </c>
      <c r="I5" s="14">
        <v>7</v>
      </c>
      <c r="J5" s="14">
        <v>10</v>
      </c>
      <c r="K5" s="14">
        <v>5</v>
      </c>
      <c r="L5" s="14">
        <v>8</v>
      </c>
      <c r="M5" s="15">
        <f>[1]DIC.!AG13</f>
        <v>9</v>
      </c>
      <c r="N5" s="16">
        <f t="shared" si="0"/>
        <v>63</v>
      </c>
    </row>
    <row r="6" spans="1:14" s="2" customFormat="1" x14ac:dyDescent="0.3">
      <c r="A6" s="17" t="s">
        <v>18</v>
      </c>
      <c r="B6" s="14">
        <f>[1]ENE.!AG14</f>
        <v>0</v>
      </c>
      <c r="C6" s="14">
        <f>[1]FEB.!AE14</f>
        <v>3</v>
      </c>
      <c r="D6" s="14">
        <v>2</v>
      </c>
      <c r="E6" s="14">
        <v>8</v>
      </c>
      <c r="F6" s="14">
        <v>3</v>
      </c>
      <c r="G6" s="14">
        <v>1</v>
      </c>
      <c r="H6" s="14">
        <v>4</v>
      </c>
      <c r="I6" s="14">
        <v>3</v>
      </c>
      <c r="J6" s="14">
        <v>1</v>
      </c>
      <c r="K6" s="14">
        <v>3</v>
      </c>
      <c r="L6" s="14">
        <v>8</v>
      </c>
      <c r="M6" s="15">
        <f>[1]DIC.!AG14</f>
        <v>3</v>
      </c>
      <c r="N6" s="16">
        <f t="shared" si="0"/>
        <v>23</v>
      </c>
    </row>
    <row r="7" spans="1:14" x14ac:dyDescent="0.3">
      <c r="A7" s="17" t="s">
        <v>19</v>
      </c>
      <c r="B7" s="14">
        <f>[1]ENE.!AG15</f>
        <v>0</v>
      </c>
      <c r="C7" s="14">
        <f>[1]FEB.!AE15</f>
        <v>10</v>
      </c>
      <c r="D7" s="14">
        <f>[1]MAR.!AG15</f>
        <v>0</v>
      </c>
      <c r="E7" s="14">
        <f>[1]ABR.!AF15</f>
        <v>0</v>
      </c>
      <c r="F7" s="14">
        <v>2</v>
      </c>
      <c r="G7" s="14">
        <v>3</v>
      </c>
      <c r="H7" s="14">
        <f>[1]JUL.!AG15</f>
        <v>0</v>
      </c>
      <c r="I7" s="14">
        <f>[1]AGO.!AG15</f>
        <v>0</v>
      </c>
      <c r="J7" s="14">
        <f>[1]SET.!AF15</f>
        <v>0</v>
      </c>
      <c r="K7" s="14">
        <v>4</v>
      </c>
      <c r="L7" s="14">
        <f>[1]OCT.!AH15</f>
        <v>0</v>
      </c>
      <c r="M7" s="15">
        <f>[1]DIC.!AG15</f>
        <v>2</v>
      </c>
      <c r="N7" s="16">
        <f t="shared" si="0"/>
        <v>9</v>
      </c>
    </row>
    <row r="8" spans="1:14" x14ac:dyDescent="0.3">
      <c r="A8" s="17" t="s">
        <v>20</v>
      </c>
      <c r="B8" s="14">
        <f>[1]ENE.!AG16</f>
        <v>9</v>
      </c>
      <c r="C8" s="14">
        <f>[1]FEB.!AE16</f>
        <v>10</v>
      </c>
      <c r="D8" s="14">
        <v>11</v>
      </c>
      <c r="E8" s="14">
        <v>9</v>
      </c>
      <c r="F8" s="14">
        <v>32</v>
      </c>
      <c r="G8" s="14">
        <v>6</v>
      </c>
      <c r="H8" s="14">
        <v>17</v>
      </c>
      <c r="I8" s="14">
        <v>20</v>
      </c>
      <c r="J8" s="14">
        <v>11</v>
      </c>
      <c r="K8" s="14">
        <v>7</v>
      </c>
      <c r="L8" s="14">
        <v>14</v>
      </c>
      <c r="M8" s="15">
        <f>[1]DIC.!AG16</f>
        <v>22</v>
      </c>
      <c r="N8" s="16">
        <f t="shared" si="0"/>
        <v>97</v>
      </c>
    </row>
    <row r="9" spans="1:14" x14ac:dyDescent="0.3">
      <c r="A9" s="17" t="s">
        <v>21</v>
      </c>
      <c r="B9" s="14">
        <f>[1]ENE.!AG17</f>
        <v>0</v>
      </c>
      <c r="C9" s="14">
        <f>[1]FEB.!AE17</f>
        <v>2</v>
      </c>
      <c r="D9" s="14">
        <f>[1]MAR.!AG17</f>
        <v>0</v>
      </c>
      <c r="E9" s="14">
        <f>[1]ABR.!AF17</f>
        <v>0</v>
      </c>
      <c r="F9" s="14">
        <v>1</v>
      </c>
      <c r="G9" s="14">
        <f>[1]JUN.!AF17</f>
        <v>0</v>
      </c>
      <c r="H9" s="14">
        <v>1</v>
      </c>
      <c r="I9" s="14">
        <v>4</v>
      </c>
      <c r="J9" s="14">
        <v>4</v>
      </c>
      <c r="K9" s="14">
        <f>[1]OCT.!AG17</f>
        <v>0</v>
      </c>
      <c r="L9" s="14">
        <f>[1]OCT.!AH17</f>
        <v>0</v>
      </c>
      <c r="M9" s="15">
        <f>[1]DIC.!AG17</f>
        <v>0</v>
      </c>
      <c r="N9" s="16">
        <f t="shared" si="0"/>
        <v>9</v>
      </c>
    </row>
    <row r="10" spans="1:14" x14ac:dyDescent="0.3">
      <c r="A10" s="17" t="s">
        <v>22</v>
      </c>
      <c r="B10" s="14">
        <f>[1]ENE.!AG18</f>
        <v>0</v>
      </c>
      <c r="C10" s="14">
        <f>[1]FEB.!AE18</f>
        <v>3</v>
      </c>
      <c r="D10" s="14">
        <f>[1]MAR.!AG18</f>
        <v>0</v>
      </c>
      <c r="E10" s="14">
        <v>2</v>
      </c>
      <c r="F10" s="14">
        <v>3</v>
      </c>
      <c r="G10" s="14">
        <f>[1]JUN.!AF18</f>
        <v>0</v>
      </c>
      <c r="H10" s="14">
        <f>[1]JUL.!AG18</f>
        <v>0</v>
      </c>
      <c r="I10" s="14">
        <f>[1]AGO.!AG18</f>
        <v>0</v>
      </c>
      <c r="J10" s="14">
        <v>12</v>
      </c>
      <c r="K10" s="14">
        <v>15</v>
      </c>
      <c r="L10" s="14">
        <f>[1]OCT.!AH18</f>
        <v>0</v>
      </c>
      <c r="M10" s="15">
        <f>[1]DIC.!AG18</f>
        <v>0</v>
      </c>
      <c r="N10" s="16">
        <f t="shared" si="0"/>
        <v>27</v>
      </c>
    </row>
    <row r="11" spans="1:14" x14ac:dyDescent="0.3">
      <c r="A11" s="17" t="s">
        <v>23</v>
      </c>
      <c r="B11" s="14">
        <f>[1]ENE.!AG19</f>
        <v>18</v>
      </c>
      <c r="C11" s="14">
        <f>[1]FEB.!AE19</f>
        <v>42</v>
      </c>
      <c r="D11" s="14">
        <v>47</v>
      </c>
      <c r="E11" s="14">
        <v>37</v>
      </c>
      <c r="F11" s="14">
        <v>28</v>
      </c>
      <c r="G11" s="14">
        <v>40</v>
      </c>
      <c r="H11" s="14">
        <v>19</v>
      </c>
      <c r="I11" s="14">
        <v>14</v>
      </c>
      <c r="J11" s="14">
        <v>77</v>
      </c>
      <c r="K11" s="14">
        <v>0</v>
      </c>
      <c r="L11" s="14">
        <v>14</v>
      </c>
      <c r="M11" s="15">
        <f>[1]DIC.!AG19</f>
        <v>13</v>
      </c>
      <c r="N11" s="16">
        <f t="shared" si="0"/>
        <v>177</v>
      </c>
    </row>
    <row r="12" spans="1:14" x14ac:dyDescent="0.3">
      <c r="A12" s="18" t="s">
        <v>24</v>
      </c>
      <c r="B12" s="14">
        <f t="shared" ref="B12:E12" si="1">SUM(B3:B11)</f>
        <v>63</v>
      </c>
      <c r="C12" s="14">
        <f t="shared" si="1"/>
        <v>113</v>
      </c>
      <c r="D12" s="14">
        <f t="shared" si="1"/>
        <v>131</v>
      </c>
      <c r="E12" s="14">
        <f t="shared" si="1"/>
        <v>179</v>
      </c>
      <c r="F12" s="14">
        <f>SUM(F3:F11)</f>
        <v>222</v>
      </c>
      <c r="G12" s="14">
        <v>170</v>
      </c>
      <c r="H12" s="14">
        <v>125</v>
      </c>
      <c r="I12" s="14">
        <v>99</v>
      </c>
      <c r="J12" s="14">
        <f t="shared" ref="J12" si="2">SUM(J3:J11)</f>
        <v>153</v>
      </c>
      <c r="K12" s="14">
        <v>79</v>
      </c>
      <c r="L12" s="14">
        <v>103</v>
      </c>
      <c r="M12" s="14">
        <f>SUM(M3:M11)</f>
        <v>88</v>
      </c>
      <c r="N12" s="16">
        <f>SUM(G12:M12)</f>
        <v>817</v>
      </c>
    </row>
    <row r="13" spans="1:14" x14ac:dyDescent="0.3">
      <c r="A13" s="9" t="s">
        <v>25</v>
      </c>
      <c r="B13" s="10"/>
      <c r="C13" s="10"/>
      <c r="D13" s="10"/>
      <c r="E13" s="10"/>
      <c r="F13" s="11"/>
      <c r="G13" s="11"/>
      <c r="H13" s="11"/>
      <c r="I13" s="11"/>
      <c r="J13" s="11"/>
      <c r="K13" s="11"/>
      <c r="L13" s="11"/>
      <c r="M13" s="15">
        <v>0</v>
      </c>
      <c r="N13" s="16"/>
    </row>
    <row r="14" spans="1:14" x14ac:dyDescent="0.3">
      <c r="A14" s="17" t="s">
        <v>26</v>
      </c>
      <c r="B14" s="14">
        <f>[1]ENE.!AG22</f>
        <v>94</v>
      </c>
      <c r="C14" s="14">
        <f>[1]FEB.!AE22</f>
        <v>77</v>
      </c>
      <c r="D14" s="14">
        <v>77</v>
      </c>
      <c r="E14" s="14">
        <v>33</v>
      </c>
      <c r="F14" s="14">
        <v>50</v>
      </c>
      <c r="G14" s="14">
        <v>83</v>
      </c>
      <c r="H14" s="14">
        <v>88</v>
      </c>
      <c r="I14" s="14">
        <v>73</v>
      </c>
      <c r="J14" s="14">
        <v>67</v>
      </c>
      <c r="K14" s="14">
        <v>55</v>
      </c>
      <c r="L14" s="14">
        <v>68</v>
      </c>
      <c r="M14" s="15">
        <f>[1]DIC.!AG22</f>
        <v>30</v>
      </c>
      <c r="N14" s="16">
        <f t="shared" ref="N14:N24" si="3">SUM(G14:M14)</f>
        <v>464</v>
      </c>
    </row>
    <row r="15" spans="1:14" x14ac:dyDescent="0.3">
      <c r="A15" s="17" t="s">
        <v>27</v>
      </c>
      <c r="B15" s="14">
        <f>[1]ENE.!AG23</f>
        <v>26</v>
      </c>
      <c r="C15" s="14">
        <f>[1]FEB.!AE23</f>
        <v>12</v>
      </c>
      <c r="D15" s="14">
        <v>24</v>
      </c>
      <c r="E15" s="14">
        <v>15</v>
      </c>
      <c r="F15" s="14">
        <v>8</v>
      </c>
      <c r="G15" s="14">
        <v>17</v>
      </c>
      <c r="H15" s="14">
        <v>5</v>
      </c>
      <c r="I15" s="14">
        <v>3</v>
      </c>
      <c r="J15" s="14">
        <v>6</v>
      </c>
      <c r="K15" s="14">
        <v>4</v>
      </c>
      <c r="L15" s="14">
        <v>5</v>
      </c>
      <c r="M15" s="15">
        <f>[1]DIC.!AG23</f>
        <v>9</v>
      </c>
      <c r="N15" s="16">
        <f t="shared" si="3"/>
        <v>49</v>
      </c>
    </row>
    <row r="16" spans="1:14" x14ac:dyDescent="0.3">
      <c r="A16" s="17" t="s">
        <v>28</v>
      </c>
      <c r="B16" s="14">
        <f>[1]ENE.!AG24</f>
        <v>22</v>
      </c>
      <c r="C16" s="14">
        <f>[1]FEB.!AE24</f>
        <v>24</v>
      </c>
      <c r="D16" s="14">
        <v>11</v>
      </c>
      <c r="E16" s="14">
        <v>16</v>
      </c>
      <c r="F16" s="14">
        <v>36</v>
      </c>
      <c r="G16" s="14">
        <v>27</v>
      </c>
      <c r="H16" s="14">
        <v>8</v>
      </c>
      <c r="I16" s="14">
        <v>13</v>
      </c>
      <c r="J16" s="14">
        <v>15</v>
      </c>
      <c r="K16" s="14">
        <v>3</v>
      </c>
      <c r="L16" s="14">
        <v>6</v>
      </c>
      <c r="M16" s="15">
        <f>[1]DIC.!AG24</f>
        <v>11</v>
      </c>
      <c r="N16" s="16">
        <f t="shared" si="3"/>
        <v>83</v>
      </c>
    </row>
    <row r="17" spans="1:14" x14ac:dyDescent="0.3">
      <c r="A17" s="17" t="s">
        <v>29</v>
      </c>
      <c r="B17" s="14">
        <f>[1]ENE.!AG25</f>
        <v>17</v>
      </c>
      <c r="C17" s="14">
        <f>[1]FEB.!AE25</f>
        <v>15</v>
      </c>
      <c r="D17" s="14">
        <v>13</v>
      </c>
      <c r="E17" s="14">
        <v>5</v>
      </c>
      <c r="F17" s="14">
        <v>13</v>
      </c>
      <c r="G17" s="14">
        <v>22</v>
      </c>
      <c r="H17" s="14">
        <v>18</v>
      </c>
      <c r="I17" s="14">
        <v>20</v>
      </c>
      <c r="J17" s="14">
        <v>18</v>
      </c>
      <c r="K17" s="14">
        <v>10</v>
      </c>
      <c r="L17" s="14">
        <v>6</v>
      </c>
      <c r="M17" s="15">
        <f>[1]DIC.!AG25</f>
        <v>17</v>
      </c>
      <c r="N17" s="16">
        <f t="shared" si="3"/>
        <v>111</v>
      </c>
    </row>
    <row r="18" spans="1:14" x14ac:dyDescent="0.3">
      <c r="A18" s="17" t="s">
        <v>30</v>
      </c>
      <c r="B18" s="14">
        <f>[1]ENE.!AG26</f>
        <v>2</v>
      </c>
      <c r="C18" s="14">
        <f>[1]FEB.!AE26</f>
        <v>3</v>
      </c>
      <c r="D18" s="14">
        <v>1</v>
      </c>
      <c r="E18" s="14">
        <f>[1]ABR.!AF26</f>
        <v>0</v>
      </c>
      <c r="F18" s="14">
        <v>4</v>
      </c>
      <c r="G18" s="14">
        <f>[1]JUN.!AF26</f>
        <v>0</v>
      </c>
      <c r="H18" s="14">
        <f>[1]JUL.!AG26</f>
        <v>0</v>
      </c>
      <c r="I18" s="14">
        <f>[1]AGO.!AG26</f>
        <v>0</v>
      </c>
      <c r="J18" s="14">
        <v>2</v>
      </c>
      <c r="K18" s="14">
        <v>3</v>
      </c>
      <c r="L18" s="14">
        <v>2</v>
      </c>
      <c r="M18" s="15">
        <f>[1]DIC.!AG26</f>
        <v>10</v>
      </c>
      <c r="N18" s="16">
        <f t="shared" si="3"/>
        <v>17</v>
      </c>
    </row>
    <row r="19" spans="1:14" x14ac:dyDescent="0.3">
      <c r="A19" s="17" t="s">
        <v>31</v>
      </c>
      <c r="B19" s="14">
        <f>[1]ENE.!AG27</f>
        <v>3</v>
      </c>
      <c r="C19" s="14">
        <f>[1]FEB.!AE27</f>
        <v>4</v>
      </c>
      <c r="D19" s="14">
        <v>2</v>
      </c>
      <c r="E19" s="14">
        <v>1</v>
      </c>
      <c r="F19" s="14">
        <v>2</v>
      </c>
      <c r="G19" s="14">
        <v>1</v>
      </c>
      <c r="H19" s="14">
        <v>4</v>
      </c>
      <c r="I19" s="14">
        <v>4</v>
      </c>
      <c r="J19" s="14">
        <v>2</v>
      </c>
      <c r="K19" s="14">
        <v>4</v>
      </c>
      <c r="L19" s="14">
        <v>3</v>
      </c>
      <c r="M19" s="15">
        <f>[1]DIC.!AG27</f>
        <v>2</v>
      </c>
      <c r="N19" s="16">
        <f t="shared" si="3"/>
        <v>20</v>
      </c>
    </row>
    <row r="20" spans="1:14" x14ac:dyDescent="0.3">
      <c r="A20" s="17" t="s">
        <v>32</v>
      </c>
      <c r="B20" s="14">
        <f>[1]ENE.!AG28</f>
        <v>7</v>
      </c>
      <c r="C20" s="14">
        <f>[1]FEB.!AE28</f>
        <v>5</v>
      </c>
      <c r="D20" s="14">
        <v>3</v>
      </c>
      <c r="E20" s="14">
        <v>4</v>
      </c>
      <c r="F20" s="14">
        <v>4</v>
      </c>
      <c r="G20" s="14">
        <v>2</v>
      </c>
      <c r="H20" s="14">
        <v>7</v>
      </c>
      <c r="I20" s="14">
        <v>21</v>
      </c>
      <c r="J20" s="14">
        <v>11</v>
      </c>
      <c r="K20" s="14">
        <v>7</v>
      </c>
      <c r="L20" s="14">
        <v>2</v>
      </c>
      <c r="M20" s="15">
        <f>[1]DIC.!AG28</f>
        <v>3</v>
      </c>
      <c r="N20" s="16">
        <f t="shared" si="3"/>
        <v>53</v>
      </c>
    </row>
    <row r="21" spans="1:14" x14ac:dyDescent="0.3">
      <c r="A21" s="17" t="s">
        <v>33</v>
      </c>
      <c r="B21" s="14">
        <f>[1]ENE.!AG29</f>
        <v>0</v>
      </c>
      <c r="C21" s="14">
        <f>[1]FEB.!AE29</f>
        <v>2</v>
      </c>
      <c r="D21" s="14">
        <f>[1]MAR.!AG29</f>
        <v>0</v>
      </c>
      <c r="E21" s="14">
        <f>[1]ABR.!AF29</f>
        <v>0</v>
      </c>
      <c r="F21" s="14">
        <v>5</v>
      </c>
      <c r="G21" s="14">
        <v>3</v>
      </c>
      <c r="H21" s="14">
        <v>1</v>
      </c>
      <c r="I21" s="14">
        <v>1</v>
      </c>
      <c r="J21" s="14">
        <f>[1]SET.!AF29</f>
        <v>0</v>
      </c>
      <c r="K21" s="14">
        <v>1</v>
      </c>
      <c r="L21" s="14">
        <f>[1]OCT.!AH29</f>
        <v>0</v>
      </c>
      <c r="M21" s="15">
        <f>[1]DIC.!AG29</f>
        <v>1</v>
      </c>
      <c r="N21" s="16">
        <f t="shared" si="3"/>
        <v>7</v>
      </c>
    </row>
    <row r="22" spans="1:14" x14ac:dyDescent="0.3">
      <c r="A22" s="17" t="s">
        <v>34</v>
      </c>
      <c r="B22" s="14">
        <f>[1]ENE.!AG30</f>
        <v>0</v>
      </c>
      <c r="C22" s="14">
        <f>[1]FEB.!AE30</f>
        <v>1</v>
      </c>
      <c r="D22" s="14">
        <v>1</v>
      </c>
      <c r="E22" s="14">
        <f>[1]ABR.!AF30</f>
        <v>0</v>
      </c>
      <c r="F22" s="14">
        <f>[1]MAY.!AG30</f>
        <v>0</v>
      </c>
      <c r="G22" s="14">
        <v>2</v>
      </c>
      <c r="H22" s="14">
        <f>[1]JUL.!AG30</f>
        <v>0</v>
      </c>
      <c r="I22" s="14">
        <f>[1]AGO.!AG30</f>
        <v>0</v>
      </c>
      <c r="J22" s="14">
        <f>[1]SET.!AF30</f>
        <v>0</v>
      </c>
      <c r="K22" s="14">
        <v>1</v>
      </c>
      <c r="L22" s="14">
        <f>[1]OCT.!AH30</f>
        <v>0</v>
      </c>
      <c r="M22" s="15">
        <f>[1]DIC.!AG30</f>
        <v>0</v>
      </c>
      <c r="N22" s="16">
        <f t="shared" si="3"/>
        <v>3</v>
      </c>
    </row>
    <row r="23" spans="1:14" x14ac:dyDescent="0.3">
      <c r="A23" s="17" t="s">
        <v>35</v>
      </c>
      <c r="B23" s="14">
        <f>[1]ENE.!AG31</f>
        <v>8</v>
      </c>
      <c r="C23" s="14">
        <f>[1]FEB.!AE31</f>
        <v>5</v>
      </c>
      <c r="D23" s="14">
        <v>7</v>
      </c>
      <c r="E23" s="14">
        <v>1</v>
      </c>
      <c r="F23" s="14">
        <v>4</v>
      </c>
      <c r="G23" s="14">
        <v>1</v>
      </c>
      <c r="H23" s="14">
        <v>1</v>
      </c>
      <c r="I23" s="14">
        <f>[1]AGO.!AG31</f>
        <v>0</v>
      </c>
      <c r="J23" s="14">
        <v>3</v>
      </c>
      <c r="K23" s="14">
        <v>0</v>
      </c>
      <c r="L23" s="14">
        <v>2</v>
      </c>
      <c r="M23" s="15">
        <f>[1]DIC.!AG31</f>
        <v>2</v>
      </c>
      <c r="N23" s="16">
        <f t="shared" si="3"/>
        <v>9</v>
      </c>
    </row>
    <row r="24" spans="1:14" x14ac:dyDescent="0.3">
      <c r="A24" s="17" t="s">
        <v>23</v>
      </c>
      <c r="B24" s="14">
        <f>[1]ENE.!AG32</f>
        <v>83</v>
      </c>
      <c r="C24" s="14">
        <f>[1]FEB.!AE33</f>
        <v>94</v>
      </c>
      <c r="D24" s="14">
        <v>66</v>
      </c>
      <c r="E24" s="14">
        <v>44</v>
      </c>
      <c r="F24" s="14">
        <v>26</v>
      </c>
      <c r="G24" s="14">
        <v>76</v>
      </c>
      <c r="H24" s="14">
        <v>84</v>
      </c>
      <c r="I24" s="14">
        <v>52</v>
      </c>
      <c r="J24" s="14">
        <v>51</v>
      </c>
      <c r="K24" s="14">
        <v>53</v>
      </c>
      <c r="L24" s="14">
        <v>54</v>
      </c>
      <c r="M24" s="15">
        <f>[1]DIC.!AG32</f>
        <v>20</v>
      </c>
      <c r="N24" s="16">
        <f t="shared" si="3"/>
        <v>390</v>
      </c>
    </row>
    <row r="25" spans="1:14" x14ac:dyDescent="0.3">
      <c r="A25" s="18" t="s">
        <v>24</v>
      </c>
      <c r="B25" s="14">
        <f t="shared" ref="B25:F25" si="4">SUM(B14:B24)</f>
        <v>262</v>
      </c>
      <c r="C25" s="14">
        <f t="shared" si="4"/>
        <v>242</v>
      </c>
      <c r="D25" s="14">
        <f t="shared" si="4"/>
        <v>205</v>
      </c>
      <c r="E25" s="14">
        <f t="shared" si="4"/>
        <v>119</v>
      </c>
      <c r="F25" s="14">
        <f t="shared" si="4"/>
        <v>152</v>
      </c>
      <c r="G25" s="14">
        <f>SUM(G14:G24)</f>
        <v>234</v>
      </c>
      <c r="H25" s="14">
        <f t="shared" ref="H25:L25" si="5">SUM(H14:H24)</f>
        <v>216</v>
      </c>
      <c r="I25" s="14">
        <f t="shared" si="5"/>
        <v>187</v>
      </c>
      <c r="J25" s="14">
        <f t="shared" si="5"/>
        <v>175</v>
      </c>
      <c r="K25" s="14">
        <f t="shared" si="5"/>
        <v>141</v>
      </c>
      <c r="L25" s="14">
        <f t="shared" si="5"/>
        <v>148</v>
      </c>
      <c r="M25" s="14">
        <f>SUM(M14:M24)</f>
        <v>105</v>
      </c>
      <c r="N25" s="16">
        <f>SUM(G25:M25)</f>
        <v>1206</v>
      </c>
    </row>
    <row r="26" spans="1:14" x14ac:dyDescent="0.3">
      <c r="A26" s="9" t="s">
        <v>36</v>
      </c>
      <c r="B26" s="10"/>
      <c r="C26" s="10"/>
      <c r="D26" s="10"/>
      <c r="E26" s="10"/>
      <c r="F26" s="11"/>
      <c r="G26" s="11"/>
      <c r="H26" s="11"/>
      <c r="I26" s="11"/>
      <c r="J26" s="11"/>
      <c r="K26" s="11"/>
      <c r="L26" s="11"/>
      <c r="M26" s="15"/>
      <c r="N26" s="16"/>
    </row>
    <row r="27" spans="1:14" x14ac:dyDescent="0.3">
      <c r="A27" s="17" t="s">
        <v>37</v>
      </c>
      <c r="B27" s="14">
        <f>[1]ENE.!AG35</f>
        <v>20</v>
      </c>
      <c r="C27" s="14">
        <f>[1]FEB.!AE36</f>
        <v>43</v>
      </c>
      <c r="D27" s="14">
        <v>33</v>
      </c>
      <c r="E27" s="14">
        <v>29</v>
      </c>
      <c r="F27" s="14">
        <v>26</v>
      </c>
      <c r="G27" s="14">
        <v>24</v>
      </c>
      <c r="H27" s="14">
        <v>33</v>
      </c>
      <c r="I27" s="14">
        <v>15</v>
      </c>
      <c r="J27" s="14">
        <v>28</v>
      </c>
      <c r="K27" s="14">
        <v>38</v>
      </c>
      <c r="L27" s="14">
        <v>46</v>
      </c>
      <c r="M27" s="15">
        <f>[1]DIC.!AG35</f>
        <v>19</v>
      </c>
      <c r="N27" s="16">
        <f>SUM(G27:M27)</f>
        <v>203</v>
      </c>
    </row>
    <row r="28" spans="1:14" ht="14.25" customHeight="1" x14ac:dyDescent="0.3">
      <c r="A28" s="17" t="s">
        <v>38</v>
      </c>
      <c r="B28" s="14">
        <f>[1]ENE.!AG36</f>
        <v>0</v>
      </c>
      <c r="C28" s="14">
        <v>0</v>
      </c>
      <c r="D28" s="14">
        <f>[1]MAR.!AG36</f>
        <v>0</v>
      </c>
      <c r="E28" s="14">
        <f>[1]ABR.!AF36</f>
        <v>0</v>
      </c>
      <c r="F28" s="14">
        <f>[1]MAY.!AG36</f>
        <v>0</v>
      </c>
      <c r="G28" s="14">
        <f>[1]JUN.!AF36</f>
        <v>0</v>
      </c>
      <c r="H28" s="14">
        <f>[1]JUL.!AG36</f>
        <v>0</v>
      </c>
      <c r="I28" s="14">
        <f>[1]AGO.!AG36</f>
        <v>0</v>
      </c>
      <c r="J28" s="14">
        <f>[1]SET.!AF36</f>
        <v>0</v>
      </c>
      <c r="K28" s="14">
        <f>[1]OCT.!AG36</f>
        <v>0</v>
      </c>
      <c r="L28" s="14">
        <f>[1]NOV.!AF36</f>
        <v>0</v>
      </c>
      <c r="M28" s="15">
        <f>[1]DIC.!AG36</f>
        <v>0</v>
      </c>
      <c r="N28" s="16">
        <f>SUM(G28:M28)</f>
        <v>0</v>
      </c>
    </row>
    <row r="29" spans="1:14" x14ac:dyDescent="0.3">
      <c r="A29" s="17" t="s">
        <v>39</v>
      </c>
      <c r="B29" s="14">
        <f>[1]ENE.!AG37</f>
        <v>0</v>
      </c>
      <c r="C29" s="14">
        <v>0</v>
      </c>
      <c r="D29" s="14">
        <f>[1]MAR.!AG37</f>
        <v>0</v>
      </c>
      <c r="E29" s="14">
        <f>[1]ABR.!AF37</f>
        <v>0</v>
      </c>
      <c r="F29" s="14">
        <f>[1]MAY.!AG37</f>
        <v>0</v>
      </c>
      <c r="G29" s="14">
        <f>[1]JUN.!AF37</f>
        <v>0</v>
      </c>
      <c r="H29" s="14">
        <f>[1]JUL.!AG37</f>
        <v>0</v>
      </c>
      <c r="I29" s="14">
        <f>[1]AGO.!AG37</f>
        <v>0</v>
      </c>
      <c r="J29" s="14">
        <f>[1]SET.!AF37</f>
        <v>0</v>
      </c>
      <c r="K29" s="14">
        <f>[1]OCT.!AG37</f>
        <v>0</v>
      </c>
      <c r="L29" s="14">
        <f>[1]NOV.!AF37</f>
        <v>0</v>
      </c>
      <c r="M29" s="15">
        <f>[1]DIC.!AG37</f>
        <v>0</v>
      </c>
      <c r="N29" s="16">
        <f>SUM(G29:M29)</f>
        <v>0</v>
      </c>
    </row>
    <row r="30" spans="1:14" ht="15" customHeight="1" thickBot="1" x14ac:dyDescent="0.35">
      <c r="A30" s="18" t="s">
        <v>24</v>
      </c>
      <c r="B30" s="14">
        <f t="shared" ref="B30:F30" si="6">SUM(B27:B29)</f>
        <v>20</v>
      </c>
      <c r="C30" s="14">
        <v>0</v>
      </c>
      <c r="D30" s="14">
        <f t="shared" si="6"/>
        <v>33</v>
      </c>
      <c r="E30" s="14">
        <f t="shared" si="6"/>
        <v>29</v>
      </c>
      <c r="F30" s="14">
        <f t="shared" si="6"/>
        <v>26</v>
      </c>
      <c r="G30" s="14">
        <f>SUM(G27:G29)</f>
        <v>24</v>
      </c>
      <c r="H30" s="14">
        <f t="shared" ref="H30:L30" si="7">SUM(H27:H29)</f>
        <v>33</v>
      </c>
      <c r="I30" s="14">
        <f t="shared" si="7"/>
        <v>15</v>
      </c>
      <c r="J30" s="14">
        <f t="shared" si="7"/>
        <v>28</v>
      </c>
      <c r="K30" s="14">
        <f t="shared" si="7"/>
        <v>38</v>
      </c>
      <c r="L30" s="14">
        <f t="shared" si="7"/>
        <v>46</v>
      </c>
      <c r="M30" s="14">
        <f>SUM(M27:M29)</f>
        <v>19</v>
      </c>
      <c r="N30" s="19">
        <f>SUM(G30:M30)</f>
        <v>203</v>
      </c>
    </row>
    <row r="31" spans="1:14" ht="28.5" thickBot="1" x14ac:dyDescent="0.35">
      <c r="A31" s="20" t="s">
        <v>40</v>
      </c>
      <c r="B31" s="21">
        <f t="shared" ref="B31:F31" si="8">B12+B25+B30</f>
        <v>345</v>
      </c>
      <c r="C31" s="21">
        <f t="shared" si="8"/>
        <v>355</v>
      </c>
      <c r="D31" s="21">
        <f t="shared" si="8"/>
        <v>369</v>
      </c>
      <c r="E31" s="21">
        <f t="shared" si="8"/>
        <v>327</v>
      </c>
      <c r="F31" s="21">
        <f t="shared" si="8"/>
        <v>400</v>
      </c>
      <c r="G31" s="21">
        <f>G12+G25+G30</f>
        <v>428</v>
      </c>
      <c r="H31" s="21">
        <f t="shared" ref="H31:N31" si="9">H12+H25+H30</f>
        <v>374</v>
      </c>
      <c r="I31" s="21">
        <f t="shared" si="9"/>
        <v>301</v>
      </c>
      <c r="J31" s="21">
        <f t="shared" si="9"/>
        <v>356</v>
      </c>
      <c r="K31" s="21">
        <f t="shared" si="9"/>
        <v>258</v>
      </c>
      <c r="L31" s="21">
        <f t="shared" si="9"/>
        <v>297</v>
      </c>
      <c r="M31" s="21">
        <f t="shared" si="9"/>
        <v>212</v>
      </c>
      <c r="N31" s="22">
        <f t="shared" si="9"/>
        <v>2226</v>
      </c>
    </row>
  </sheetData>
  <pageMargins left="0.70866141732283472" right="0.70866141732283472" top="0.42" bottom="0.56999999999999995" header="0.31496062992125984" footer="0.31496062992125984"/>
  <pageSetup paperSize="9"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2021-04-12T13:30:57Z</dcterms:created>
  <dcterms:modified xsi:type="dcterms:W3CDTF">2021-04-12T13:31:01Z</dcterms:modified>
</cp:coreProperties>
</file>