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filterPrivacy="1"/>
  <xr:revisionPtr revIDLastSave="0" documentId="13_ncr:4000b_{152E895E-B841-4309-B80F-42BD90E8167C}" xr6:coauthVersionLast="47" xr6:coauthVersionMax="47" xr10:uidLastSave="{00000000-0000-0000-0000-000000000000}"/>
  <bookViews>
    <workbookView xWindow="3040" yWindow="3040" windowWidth="28800" windowHeight="15370" tabRatio="821"/>
  </bookViews>
  <sheets>
    <sheet name="2019-2020-2021-2022" sheetId="25" r:id="rId1"/>
  </sheets>
  <definedNames>
    <definedName name="_xlnm.Print_Area" localSheetId="0">'2019-2020-2021-2022'!#REF!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5" l="1"/>
  <c r="I33" i="25"/>
  <c r="I31" i="25"/>
  <c r="I29" i="25"/>
  <c r="I27" i="25"/>
  <c r="I25" i="25"/>
  <c r="I23" i="25"/>
  <c r="I21" i="25"/>
  <c r="I19" i="25"/>
  <c r="I17" i="25"/>
  <c r="I15" i="25"/>
  <c r="I13" i="25"/>
  <c r="I11" i="25"/>
  <c r="I35" i="25" s="1"/>
  <c r="F35" i="25"/>
  <c r="G33" i="25"/>
  <c r="G31" i="25"/>
  <c r="G29" i="25"/>
  <c r="G27" i="25"/>
  <c r="G25" i="25"/>
  <c r="G23" i="25"/>
  <c r="G21" i="25"/>
  <c r="G19" i="25"/>
  <c r="G17" i="25"/>
  <c r="G35" i="25" s="1"/>
  <c r="G15" i="25"/>
  <c r="G13" i="25"/>
  <c r="G11" i="25"/>
  <c r="D35" i="25"/>
  <c r="E33" i="25"/>
  <c r="E31" i="25"/>
  <c r="E29" i="25"/>
  <c r="E27" i="25"/>
  <c r="E35" i="25" s="1"/>
  <c r="E25" i="25"/>
  <c r="E23" i="25"/>
  <c r="E21" i="25"/>
  <c r="E19" i="25"/>
  <c r="E17" i="25"/>
  <c r="E15" i="25"/>
  <c r="E13" i="25"/>
  <c r="E11" i="25"/>
  <c r="B35" i="25"/>
  <c r="C33" i="25"/>
  <c r="C35" i="25" s="1"/>
  <c r="C31" i="25"/>
  <c r="C29" i="25"/>
  <c r="C27" i="25"/>
  <c r="C25" i="25"/>
  <c r="C23" i="25"/>
  <c r="C21" i="25"/>
  <c r="C19" i="25"/>
  <c r="C17" i="25"/>
  <c r="C15" i="25"/>
  <c r="C13" i="25"/>
  <c r="C11" i="25"/>
</calcChain>
</file>

<file path=xl/sharedStrings.xml><?xml version="1.0" encoding="utf-8"?>
<sst xmlns="http://schemas.openxmlformats.org/spreadsheetml/2006/main" count="34" uniqueCount="34">
  <si>
    <t>PERIODO</t>
  </si>
  <si>
    <t>1 QUIN. MAYO</t>
  </si>
  <si>
    <t>2 QUIN. MAYO</t>
  </si>
  <si>
    <t>1 QUIN. JUNIO</t>
  </si>
  <si>
    <t>2 QUIN. JUNIO</t>
  </si>
  <si>
    <t>2 QUIN. JULIO</t>
  </si>
  <si>
    <t>1 QUIN. JULIO</t>
  </si>
  <si>
    <t>1 QUIN. ENERO</t>
  </si>
  <si>
    <t>2 QUIN. ENERO</t>
  </si>
  <si>
    <t>1 QUIN. FEBRERO</t>
  </si>
  <si>
    <t>2 QUIN. FEBRERO</t>
  </si>
  <si>
    <t>1 QUIN. MARZO</t>
  </si>
  <si>
    <t>2 QUIN. MARZO</t>
  </si>
  <si>
    <t>1 QUIN. ABRIL</t>
  </si>
  <si>
    <t>2 QUIN. ABRIL</t>
  </si>
  <si>
    <t>1 QUIN. AGOSTO</t>
  </si>
  <si>
    <t>2 QUIN. AGOSTO</t>
  </si>
  <si>
    <t>1 QUIN. OCTUBRE</t>
  </si>
  <si>
    <t>2 QUIN. OCTUBRE</t>
  </si>
  <si>
    <t>1 QUIN. NOVIEMBRE</t>
  </si>
  <si>
    <t>2 QUIN. NOVIEMBRE</t>
  </si>
  <si>
    <t>1 QUIN. DICIEMBRE</t>
  </si>
  <si>
    <t>2 QUIN. DICIEMBRE</t>
  </si>
  <si>
    <t>1 QUIN. SETIEMBRE</t>
  </si>
  <si>
    <t>TOTAL ANUAL</t>
  </si>
  <si>
    <t>2 QUIN. SETIEMBRE</t>
  </si>
  <si>
    <t>TOTAL COPARTICIP. BRUTA MENSUAL 2019</t>
  </si>
  <si>
    <t>TOTAL COPARTICIPACIÓN BRUTA QUINC.2019</t>
  </si>
  <si>
    <t>TOTAL COPARTICIPACIÓN BRUTA QUINC. 2020</t>
  </si>
  <si>
    <t>TOTAL COPARTICIP. BRUTA MENSUAL 2020</t>
  </si>
  <si>
    <t>TOTAL COPARTICIPACIÓN BRUTA QUINC. 2021</t>
  </si>
  <si>
    <t>TOTAL COPARTICIP. BRUTA MENSUAL 2021</t>
  </si>
  <si>
    <t>TOTAL COPARTICIPACIÓN BRUTA QUINC. 2022</t>
  </si>
  <si>
    <t>TOTAL COPARTICIP. BRUTA MENSUAL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</si>
</sst>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 &quot;$&quot;\ * #,##0.00_ ;_ &quot;$&quot;\ * \-#,##0.00_ ;_ &quot;$&quot;\ * &quot;-&quot;??_ ;_ @_ "/>
    <numFmt numFmtId="190" formatCode="_ [$$-2C0A]\ * #,##0.00_ ;_ [$$-2C0A]\ * \-#,##0.00_ ;_ [$$-2C0A]\ * &quot;-&quot;??_ ;_ @_ "/>
  </numFmts>
  <fonts count="10" x14ac:knownFonts="1">
    <font>
      <sz val="10"/>
      <name val="Arial"/>
    </font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10"/>
      <color indexed="9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u val="singleAccounting"/>
      <sz val="10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190" fontId="2" fillId="0" borderId="0" xfId="0" applyNumberFormat="1" applyFont="1" applyAlignment="1">
      <alignment vertical="center"/>
    </xf>
    <xf numFmtId="190" fontId="5" fillId="0" borderId="0" xfId="0" applyNumberFormat="1" applyFont="1"/>
    <xf numFmtId="190" fontId="4" fillId="0" borderId="0" xfId="0" applyNumberFormat="1" applyFont="1" applyAlignment="1">
      <alignment horizontal="left"/>
    </xf>
    <xf numFmtId="0" fontId="3" fillId="0" borderId="0" xfId="0" applyFont="1" applyBorder="1"/>
    <xf numFmtId="190" fontId="3" fillId="0" borderId="0" xfId="0" applyNumberFormat="1" applyFont="1" applyFill="1" applyBorder="1"/>
    <xf numFmtId="190" fontId="5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0" xfId="0" applyFont="1" applyFill="1" applyBorder="1"/>
    <xf numFmtId="190" fontId="4" fillId="0" borderId="0" xfId="0" applyNumberFormat="1" applyFont="1" applyFill="1" applyAlignment="1">
      <alignment horizontal="left"/>
    </xf>
    <xf numFmtId="0" fontId="5" fillId="0" borderId="0" xfId="0" applyFont="1" applyFill="1"/>
    <xf numFmtId="19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0" fontId="7" fillId="4" borderId="13" xfId="0" applyNumberFormat="1" applyFont="1" applyFill="1" applyBorder="1" applyAlignment="1">
      <alignment horizontal="center" vertical="center" wrapText="1"/>
    </xf>
    <xf numFmtId="190" fontId="9" fillId="4" borderId="9" xfId="0" applyNumberFormat="1" applyFont="1" applyFill="1" applyBorder="1" applyAlignment="1">
      <alignment vertical="center"/>
    </xf>
    <xf numFmtId="190" fontId="7" fillId="5" borderId="13" xfId="0" applyNumberFormat="1" applyFont="1" applyFill="1" applyBorder="1" applyAlignment="1">
      <alignment horizontal="center" vertical="center" wrapText="1"/>
    </xf>
    <xf numFmtId="190" fontId="9" fillId="5" borderId="9" xfId="0" applyNumberFormat="1" applyFont="1" applyFill="1" applyBorder="1" applyAlignment="1">
      <alignment vertical="center"/>
    </xf>
    <xf numFmtId="190" fontId="7" fillId="4" borderId="11" xfId="1" applyNumberFormat="1" applyFont="1" applyFill="1" applyBorder="1" applyAlignment="1">
      <alignment vertical="center"/>
    </xf>
    <xf numFmtId="190" fontId="7" fillId="4" borderId="14" xfId="1" applyNumberFormat="1" applyFont="1" applyFill="1" applyBorder="1" applyAlignment="1">
      <alignment vertical="center"/>
    </xf>
    <xf numFmtId="190" fontId="7" fillId="4" borderId="10" xfId="1" applyNumberFormat="1" applyFont="1" applyFill="1" applyBorder="1" applyAlignment="1">
      <alignment vertical="center"/>
    </xf>
    <xf numFmtId="190" fontId="7" fillId="4" borderId="15" xfId="1" applyNumberFormat="1" applyFont="1" applyFill="1" applyBorder="1" applyAlignment="1">
      <alignment vertical="center"/>
    </xf>
    <xf numFmtId="190" fontId="7" fillId="4" borderId="1" xfId="1" applyNumberFormat="1" applyFont="1" applyFill="1" applyBorder="1" applyAlignment="1">
      <alignment vertical="center"/>
    </xf>
    <xf numFmtId="190" fontId="7" fillId="4" borderId="9" xfId="0" applyNumberFormat="1" applyFont="1" applyFill="1" applyBorder="1" applyAlignment="1">
      <alignment vertical="center"/>
    </xf>
    <xf numFmtId="190" fontId="7" fillId="5" borderId="11" xfId="1" applyNumberFormat="1" applyFont="1" applyFill="1" applyBorder="1" applyAlignment="1">
      <alignment vertical="center"/>
    </xf>
    <xf numFmtId="190" fontId="7" fillId="5" borderId="14" xfId="1" applyNumberFormat="1" applyFont="1" applyFill="1" applyBorder="1" applyAlignment="1">
      <alignment vertical="center"/>
    </xf>
    <xf numFmtId="190" fontId="7" fillId="5" borderId="10" xfId="1" applyNumberFormat="1" applyFont="1" applyFill="1" applyBorder="1" applyAlignment="1">
      <alignment vertical="center"/>
    </xf>
    <xf numFmtId="190" fontId="7" fillId="5" borderId="15" xfId="1" applyNumberFormat="1" applyFont="1" applyFill="1" applyBorder="1" applyAlignment="1">
      <alignment vertical="center"/>
    </xf>
    <xf numFmtId="190" fontId="7" fillId="5" borderId="1" xfId="1" applyNumberFormat="1" applyFont="1" applyFill="1" applyBorder="1" applyAlignment="1">
      <alignment vertical="center"/>
    </xf>
    <xf numFmtId="190" fontId="7" fillId="5" borderId="9" xfId="0" applyNumberFormat="1" applyFont="1" applyFill="1" applyBorder="1" applyAlignment="1">
      <alignment vertical="center"/>
    </xf>
    <xf numFmtId="190" fontId="7" fillId="6" borderId="13" xfId="0" applyNumberFormat="1" applyFont="1" applyFill="1" applyBorder="1" applyAlignment="1">
      <alignment horizontal="center" vertical="center" wrapText="1"/>
    </xf>
    <xf numFmtId="190" fontId="9" fillId="6" borderId="9" xfId="0" applyNumberFormat="1" applyFont="1" applyFill="1" applyBorder="1" applyAlignment="1">
      <alignment vertical="center"/>
    </xf>
    <xf numFmtId="190" fontId="7" fillId="6" borderId="11" xfId="1" applyNumberFormat="1" applyFont="1" applyFill="1" applyBorder="1" applyAlignment="1">
      <alignment vertical="center"/>
    </xf>
    <xf numFmtId="190" fontId="7" fillId="6" borderId="14" xfId="1" applyNumberFormat="1" applyFont="1" applyFill="1" applyBorder="1" applyAlignment="1">
      <alignment vertical="center"/>
    </xf>
    <xf numFmtId="190" fontId="7" fillId="6" borderId="10" xfId="1" applyNumberFormat="1" applyFont="1" applyFill="1" applyBorder="1" applyAlignment="1">
      <alignment vertical="center"/>
    </xf>
    <xf numFmtId="190" fontId="7" fillId="6" borderId="15" xfId="1" applyNumberFormat="1" applyFont="1" applyFill="1" applyBorder="1" applyAlignment="1">
      <alignment vertical="center"/>
    </xf>
    <xf numFmtId="190" fontId="7" fillId="6" borderId="1" xfId="1" applyNumberFormat="1" applyFont="1" applyFill="1" applyBorder="1" applyAlignment="1">
      <alignment vertical="center"/>
    </xf>
    <xf numFmtId="190" fontId="7" fillId="6" borderId="9" xfId="0" applyNumberFormat="1" applyFont="1" applyFill="1" applyBorder="1" applyAlignment="1">
      <alignment vertical="center"/>
    </xf>
    <xf numFmtId="190" fontId="7" fillId="7" borderId="13" xfId="0" applyNumberFormat="1" applyFont="1" applyFill="1" applyBorder="1" applyAlignment="1">
      <alignment horizontal="center" vertical="center" wrapText="1"/>
    </xf>
    <xf numFmtId="190" fontId="9" fillId="7" borderId="9" xfId="0" applyNumberFormat="1" applyFont="1" applyFill="1" applyBorder="1" applyAlignment="1">
      <alignment vertical="center"/>
    </xf>
    <xf numFmtId="190" fontId="7" fillId="7" borderId="11" xfId="1" applyNumberFormat="1" applyFont="1" applyFill="1" applyBorder="1" applyAlignment="1">
      <alignment vertical="center"/>
    </xf>
    <xf numFmtId="190" fontId="7" fillId="7" borderId="14" xfId="1" applyNumberFormat="1" applyFont="1" applyFill="1" applyBorder="1" applyAlignment="1">
      <alignment vertical="center"/>
    </xf>
    <xf numFmtId="190" fontId="7" fillId="7" borderId="10" xfId="1" applyNumberFormat="1" applyFont="1" applyFill="1" applyBorder="1" applyAlignment="1">
      <alignment vertical="center"/>
    </xf>
    <xf numFmtId="190" fontId="7" fillId="7" borderId="15" xfId="1" applyNumberFormat="1" applyFont="1" applyFill="1" applyBorder="1" applyAlignment="1">
      <alignment vertical="center"/>
    </xf>
    <xf numFmtId="190" fontId="7" fillId="7" borderId="1" xfId="1" applyNumberFormat="1" applyFont="1" applyFill="1" applyBorder="1" applyAlignment="1">
      <alignment vertical="center"/>
    </xf>
    <xf numFmtId="190" fontId="7" fillId="7" borderId="9" xfId="0" applyNumberFormat="1" applyFont="1" applyFill="1" applyBorder="1" applyAlignment="1">
      <alignment vertical="center"/>
    </xf>
    <xf numFmtId="190" fontId="8" fillId="7" borderId="13" xfId="1" applyNumberFormat="1" applyFont="1" applyFill="1" applyBorder="1" applyAlignment="1">
      <alignment horizontal="center" vertical="center"/>
    </xf>
    <xf numFmtId="190" fontId="8" fillId="7" borderId="12" xfId="1" applyNumberFormat="1" applyFont="1" applyFill="1" applyBorder="1" applyAlignment="1">
      <alignment horizontal="center" vertical="center"/>
    </xf>
    <xf numFmtId="190" fontId="8" fillId="7" borderId="13" xfId="1" applyNumberFormat="1" applyFont="1" applyFill="1" applyBorder="1" applyAlignment="1">
      <alignment horizontal="center" vertical="center" wrapText="1"/>
    </xf>
    <xf numFmtId="190" fontId="8" fillId="7" borderId="12" xfId="1" applyNumberFormat="1" applyFont="1" applyFill="1" applyBorder="1" applyAlignment="1">
      <alignment horizontal="center" vertical="center" wrapText="1"/>
    </xf>
    <xf numFmtId="190" fontId="8" fillId="6" borderId="13" xfId="1" applyNumberFormat="1" applyFont="1" applyFill="1" applyBorder="1" applyAlignment="1">
      <alignment horizontal="center" vertical="center"/>
    </xf>
    <xf numFmtId="190" fontId="8" fillId="6" borderId="12" xfId="1" applyNumberFormat="1" applyFont="1" applyFill="1" applyBorder="1" applyAlignment="1">
      <alignment horizontal="center" vertical="center"/>
    </xf>
    <xf numFmtId="190" fontId="8" fillId="6" borderId="13" xfId="1" applyNumberFormat="1" applyFont="1" applyFill="1" applyBorder="1" applyAlignment="1">
      <alignment horizontal="center" vertical="center" wrapText="1"/>
    </xf>
    <xf numFmtId="190" fontId="8" fillId="6" borderId="12" xfId="1" applyNumberFormat="1" applyFont="1" applyFill="1" applyBorder="1" applyAlignment="1">
      <alignment horizontal="center" vertical="center" wrapText="1"/>
    </xf>
    <xf numFmtId="190" fontId="8" fillId="5" borderId="13" xfId="1" applyNumberFormat="1" applyFont="1" applyFill="1" applyBorder="1" applyAlignment="1">
      <alignment horizontal="center" vertical="center"/>
    </xf>
    <xf numFmtId="190" fontId="8" fillId="5" borderId="12" xfId="1" applyNumberFormat="1" applyFont="1" applyFill="1" applyBorder="1" applyAlignment="1">
      <alignment horizontal="center" vertical="center"/>
    </xf>
    <xf numFmtId="190" fontId="8" fillId="5" borderId="13" xfId="1" applyNumberFormat="1" applyFont="1" applyFill="1" applyBorder="1" applyAlignment="1">
      <alignment horizontal="center" vertical="center" wrapText="1"/>
    </xf>
    <xf numFmtId="190" fontId="8" fillId="5" borderId="12" xfId="1" applyNumberFormat="1" applyFont="1" applyFill="1" applyBorder="1" applyAlignment="1">
      <alignment horizontal="center" vertical="center" wrapText="1"/>
    </xf>
    <xf numFmtId="190" fontId="8" fillId="4" borderId="13" xfId="1" applyNumberFormat="1" applyFont="1" applyFill="1" applyBorder="1" applyAlignment="1">
      <alignment horizontal="center" vertical="center"/>
    </xf>
    <xf numFmtId="190" fontId="8" fillId="4" borderId="12" xfId="1" applyNumberFormat="1" applyFont="1" applyFill="1" applyBorder="1" applyAlignment="1">
      <alignment horizontal="center" vertical="center"/>
    </xf>
    <xf numFmtId="190" fontId="8" fillId="4" borderId="13" xfId="1" applyNumberFormat="1" applyFont="1" applyFill="1" applyBorder="1" applyAlignment="1">
      <alignment horizontal="center" vertical="center" wrapText="1"/>
    </xf>
    <xf numFmtId="190" fontId="8" fillId="4" borderId="12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40" name="Picture 1">
          <a:extLst>
            <a:ext uri="{FF2B5EF4-FFF2-40B4-BE49-F238E27FC236}">
              <a16:creationId xmlns:a16="http://schemas.microsoft.com/office/drawing/2014/main" id="{6CE62993-9637-F662-C590-3DECA406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41" name="Picture 1">
          <a:extLst>
            <a:ext uri="{FF2B5EF4-FFF2-40B4-BE49-F238E27FC236}">
              <a16:creationId xmlns:a16="http://schemas.microsoft.com/office/drawing/2014/main" id="{FBA3FF18-A6F6-7A87-834E-6292915A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42" name="Picture 1">
          <a:extLst>
            <a:ext uri="{FF2B5EF4-FFF2-40B4-BE49-F238E27FC236}">
              <a16:creationId xmlns:a16="http://schemas.microsoft.com/office/drawing/2014/main" id="{B82251F4-1528-1BBD-7A33-616B9865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43" name="Picture 1">
          <a:extLst>
            <a:ext uri="{FF2B5EF4-FFF2-40B4-BE49-F238E27FC236}">
              <a16:creationId xmlns:a16="http://schemas.microsoft.com/office/drawing/2014/main" id="{1C8D8580-D75C-F5BE-8D84-DE2BB452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44" name="Picture 1">
          <a:extLst>
            <a:ext uri="{FF2B5EF4-FFF2-40B4-BE49-F238E27FC236}">
              <a16:creationId xmlns:a16="http://schemas.microsoft.com/office/drawing/2014/main" id="{FC329D94-2FE7-E272-8739-C4ECCA0A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45" name="Picture 1">
          <a:extLst>
            <a:ext uri="{FF2B5EF4-FFF2-40B4-BE49-F238E27FC236}">
              <a16:creationId xmlns:a16="http://schemas.microsoft.com/office/drawing/2014/main" id="{F23D3B5A-3287-B014-10D2-28F6A2083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46" name="Picture 1">
          <a:extLst>
            <a:ext uri="{FF2B5EF4-FFF2-40B4-BE49-F238E27FC236}">
              <a16:creationId xmlns:a16="http://schemas.microsoft.com/office/drawing/2014/main" id="{6601A600-2652-3D44-57C4-49049456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47" name="Picture 1">
          <a:extLst>
            <a:ext uri="{FF2B5EF4-FFF2-40B4-BE49-F238E27FC236}">
              <a16:creationId xmlns:a16="http://schemas.microsoft.com/office/drawing/2014/main" id="{EE93CE4E-EB9D-892C-C323-839C46E1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48" name="Picture 1">
          <a:extLst>
            <a:ext uri="{FF2B5EF4-FFF2-40B4-BE49-F238E27FC236}">
              <a16:creationId xmlns:a16="http://schemas.microsoft.com/office/drawing/2014/main" id="{A0F1C769-33D1-CA74-3D05-E2F061BE0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49" name="Picture 1">
          <a:extLst>
            <a:ext uri="{FF2B5EF4-FFF2-40B4-BE49-F238E27FC236}">
              <a16:creationId xmlns:a16="http://schemas.microsoft.com/office/drawing/2014/main" id="{CE7C4E9E-09D9-749C-F74C-5C441B80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50" name="Picture 1">
          <a:extLst>
            <a:ext uri="{FF2B5EF4-FFF2-40B4-BE49-F238E27FC236}">
              <a16:creationId xmlns:a16="http://schemas.microsoft.com/office/drawing/2014/main" id="{140179F0-0AC4-FFBE-AA8D-12B5DF51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51" name="Picture 1">
          <a:extLst>
            <a:ext uri="{FF2B5EF4-FFF2-40B4-BE49-F238E27FC236}">
              <a16:creationId xmlns:a16="http://schemas.microsoft.com/office/drawing/2014/main" id="{22A27942-4BE5-21AB-E256-824507DD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52" name="Picture 1">
          <a:extLst>
            <a:ext uri="{FF2B5EF4-FFF2-40B4-BE49-F238E27FC236}">
              <a16:creationId xmlns:a16="http://schemas.microsoft.com/office/drawing/2014/main" id="{BBE0D4B4-787E-18C7-6A1C-8D26CF0FE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53" name="Picture 1">
          <a:extLst>
            <a:ext uri="{FF2B5EF4-FFF2-40B4-BE49-F238E27FC236}">
              <a16:creationId xmlns:a16="http://schemas.microsoft.com/office/drawing/2014/main" id="{4A7068FB-29C6-8F76-6A1C-2C22C10D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54" name="Picture 1">
          <a:extLst>
            <a:ext uri="{FF2B5EF4-FFF2-40B4-BE49-F238E27FC236}">
              <a16:creationId xmlns:a16="http://schemas.microsoft.com/office/drawing/2014/main" id="{0E9AA50D-8857-798A-F12E-C9BCA23C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55" name="Picture 1">
          <a:extLst>
            <a:ext uri="{FF2B5EF4-FFF2-40B4-BE49-F238E27FC236}">
              <a16:creationId xmlns:a16="http://schemas.microsoft.com/office/drawing/2014/main" id="{DA0EE84A-F579-EC66-EC4E-E751BD64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56" name="Picture 1">
          <a:extLst>
            <a:ext uri="{FF2B5EF4-FFF2-40B4-BE49-F238E27FC236}">
              <a16:creationId xmlns:a16="http://schemas.microsoft.com/office/drawing/2014/main" id="{78189B21-7DBC-AA25-B66B-64AF24FA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57" name="Picture 1">
          <a:extLst>
            <a:ext uri="{FF2B5EF4-FFF2-40B4-BE49-F238E27FC236}">
              <a16:creationId xmlns:a16="http://schemas.microsoft.com/office/drawing/2014/main" id="{911F6844-F14E-E5B3-5198-648A82A4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58" name="Picture 1">
          <a:extLst>
            <a:ext uri="{FF2B5EF4-FFF2-40B4-BE49-F238E27FC236}">
              <a16:creationId xmlns:a16="http://schemas.microsoft.com/office/drawing/2014/main" id="{EF3E9B33-E6D5-3F93-868A-B958590C3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7</xdr:row>
      <xdr:rowOff>25400</xdr:rowOff>
    </xdr:to>
    <xdr:pic>
      <xdr:nvPicPr>
        <xdr:cNvPr id="4349459" name="Picture 1">
          <a:extLst>
            <a:ext uri="{FF2B5EF4-FFF2-40B4-BE49-F238E27FC236}">
              <a16:creationId xmlns:a16="http://schemas.microsoft.com/office/drawing/2014/main" id="{68D32160-8468-DEC5-1144-4D3C241B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60" name="Picture 1">
          <a:extLst>
            <a:ext uri="{FF2B5EF4-FFF2-40B4-BE49-F238E27FC236}">
              <a16:creationId xmlns:a16="http://schemas.microsoft.com/office/drawing/2014/main" id="{00B4A880-1DDD-5620-29B6-5128AFC1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61" name="Picture 1">
          <a:extLst>
            <a:ext uri="{FF2B5EF4-FFF2-40B4-BE49-F238E27FC236}">
              <a16:creationId xmlns:a16="http://schemas.microsoft.com/office/drawing/2014/main" id="{636E36E3-F506-9EF3-CF99-E23A85804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62" name="Picture 1">
          <a:extLst>
            <a:ext uri="{FF2B5EF4-FFF2-40B4-BE49-F238E27FC236}">
              <a16:creationId xmlns:a16="http://schemas.microsoft.com/office/drawing/2014/main" id="{76D94C0E-5E46-85E3-93B3-831B8BAD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63" name="Picture 1">
          <a:extLst>
            <a:ext uri="{FF2B5EF4-FFF2-40B4-BE49-F238E27FC236}">
              <a16:creationId xmlns:a16="http://schemas.microsoft.com/office/drawing/2014/main" id="{CB45CC2B-ED7E-A894-F14B-DEAA42E6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64" name="Picture 1">
          <a:extLst>
            <a:ext uri="{FF2B5EF4-FFF2-40B4-BE49-F238E27FC236}">
              <a16:creationId xmlns:a16="http://schemas.microsoft.com/office/drawing/2014/main" id="{F23A6B89-A293-94C8-6EA6-3851278E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65" name="Picture 1">
          <a:extLst>
            <a:ext uri="{FF2B5EF4-FFF2-40B4-BE49-F238E27FC236}">
              <a16:creationId xmlns:a16="http://schemas.microsoft.com/office/drawing/2014/main" id="{7B09C36A-EA06-A704-9CF7-C768D27F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66" name="Picture 1">
          <a:extLst>
            <a:ext uri="{FF2B5EF4-FFF2-40B4-BE49-F238E27FC236}">
              <a16:creationId xmlns:a16="http://schemas.microsoft.com/office/drawing/2014/main" id="{04BE8024-8A2E-76E1-B0F9-5063FAB3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88900</xdr:rowOff>
    </xdr:to>
    <xdr:pic>
      <xdr:nvPicPr>
        <xdr:cNvPr id="4349467" name="Picture 1">
          <a:extLst>
            <a:ext uri="{FF2B5EF4-FFF2-40B4-BE49-F238E27FC236}">
              <a16:creationId xmlns:a16="http://schemas.microsoft.com/office/drawing/2014/main" id="{C42203E9-8FD0-AED8-B07D-C9BE90D1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2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68" name="Picture 1">
          <a:extLst>
            <a:ext uri="{FF2B5EF4-FFF2-40B4-BE49-F238E27FC236}">
              <a16:creationId xmlns:a16="http://schemas.microsoft.com/office/drawing/2014/main" id="{B498D121-7F3A-6CA4-248E-C04800E9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69" name="Picture 1">
          <a:extLst>
            <a:ext uri="{FF2B5EF4-FFF2-40B4-BE49-F238E27FC236}">
              <a16:creationId xmlns:a16="http://schemas.microsoft.com/office/drawing/2014/main" id="{5B33620B-D92B-C89A-6319-D07658E8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70" name="Picture 1">
          <a:extLst>
            <a:ext uri="{FF2B5EF4-FFF2-40B4-BE49-F238E27FC236}">
              <a16:creationId xmlns:a16="http://schemas.microsoft.com/office/drawing/2014/main" id="{D0C1FF2A-A726-3492-DC46-44910F25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71" name="Picture 1">
          <a:extLst>
            <a:ext uri="{FF2B5EF4-FFF2-40B4-BE49-F238E27FC236}">
              <a16:creationId xmlns:a16="http://schemas.microsoft.com/office/drawing/2014/main" id="{680B4CEC-2690-629E-73F2-539DE19B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72" name="Picture 1">
          <a:extLst>
            <a:ext uri="{FF2B5EF4-FFF2-40B4-BE49-F238E27FC236}">
              <a16:creationId xmlns:a16="http://schemas.microsoft.com/office/drawing/2014/main" id="{5AC3661F-916F-F5F5-B373-E893EF957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88900</xdr:rowOff>
    </xdr:to>
    <xdr:pic>
      <xdr:nvPicPr>
        <xdr:cNvPr id="4349473" name="Picture 1">
          <a:extLst>
            <a:ext uri="{FF2B5EF4-FFF2-40B4-BE49-F238E27FC236}">
              <a16:creationId xmlns:a16="http://schemas.microsoft.com/office/drawing/2014/main" id="{BF9BA4A5-35F3-BC0A-A13D-80BCF004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2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74" name="Picture 1">
          <a:extLst>
            <a:ext uri="{FF2B5EF4-FFF2-40B4-BE49-F238E27FC236}">
              <a16:creationId xmlns:a16="http://schemas.microsoft.com/office/drawing/2014/main" id="{6D40EED6-A1CE-8756-E100-9B318A92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75" name="Picture 1">
          <a:extLst>
            <a:ext uri="{FF2B5EF4-FFF2-40B4-BE49-F238E27FC236}">
              <a16:creationId xmlns:a16="http://schemas.microsoft.com/office/drawing/2014/main" id="{E1E11E1C-6AC5-70BF-17AC-C4B61FDB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76" name="Picture 1">
          <a:extLst>
            <a:ext uri="{FF2B5EF4-FFF2-40B4-BE49-F238E27FC236}">
              <a16:creationId xmlns:a16="http://schemas.microsoft.com/office/drawing/2014/main" id="{393A3718-2149-AE50-4CB3-FF8538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77" name="Picture 1">
          <a:extLst>
            <a:ext uri="{FF2B5EF4-FFF2-40B4-BE49-F238E27FC236}">
              <a16:creationId xmlns:a16="http://schemas.microsoft.com/office/drawing/2014/main" id="{DC9E9C84-178A-B764-6074-4913CAE9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95250</xdr:rowOff>
    </xdr:to>
    <xdr:pic>
      <xdr:nvPicPr>
        <xdr:cNvPr id="4349478" name="Picture 1">
          <a:extLst>
            <a:ext uri="{FF2B5EF4-FFF2-40B4-BE49-F238E27FC236}">
              <a16:creationId xmlns:a16="http://schemas.microsoft.com/office/drawing/2014/main" id="{AD434151-C64B-2718-6117-E3329E15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60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88900</xdr:rowOff>
    </xdr:to>
    <xdr:pic>
      <xdr:nvPicPr>
        <xdr:cNvPr id="4349479" name="Picture 1">
          <a:extLst>
            <a:ext uri="{FF2B5EF4-FFF2-40B4-BE49-F238E27FC236}">
              <a16:creationId xmlns:a16="http://schemas.microsoft.com/office/drawing/2014/main" id="{823D236C-8237-0D41-028A-1D0B15045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2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80" name="Picture 1">
          <a:extLst>
            <a:ext uri="{FF2B5EF4-FFF2-40B4-BE49-F238E27FC236}">
              <a16:creationId xmlns:a16="http://schemas.microsoft.com/office/drawing/2014/main" id="{FE8F9414-83DF-45BB-96F8-293BE524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81" name="Picture 1">
          <a:extLst>
            <a:ext uri="{FF2B5EF4-FFF2-40B4-BE49-F238E27FC236}">
              <a16:creationId xmlns:a16="http://schemas.microsoft.com/office/drawing/2014/main" id="{975D7820-6E27-1F46-57B1-A0BE1BF2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82" name="Picture 1">
          <a:extLst>
            <a:ext uri="{FF2B5EF4-FFF2-40B4-BE49-F238E27FC236}">
              <a16:creationId xmlns:a16="http://schemas.microsoft.com/office/drawing/2014/main" id="{EEED3A06-B2AA-EC36-FA93-C47062CF3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83" name="Picture 1">
          <a:extLst>
            <a:ext uri="{FF2B5EF4-FFF2-40B4-BE49-F238E27FC236}">
              <a16:creationId xmlns:a16="http://schemas.microsoft.com/office/drawing/2014/main" id="{EF09E82B-E595-8DBB-05CB-8FD68A16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88900</xdr:rowOff>
    </xdr:to>
    <xdr:pic>
      <xdr:nvPicPr>
        <xdr:cNvPr id="4349484" name="Picture 1">
          <a:extLst>
            <a:ext uri="{FF2B5EF4-FFF2-40B4-BE49-F238E27FC236}">
              <a16:creationId xmlns:a16="http://schemas.microsoft.com/office/drawing/2014/main" id="{DF1A018C-EC26-D541-29A4-AEF1B776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54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69850</xdr:rowOff>
    </xdr:to>
    <xdr:pic>
      <xdr:nvPicPr>
        <xdr:cNvPr id="4349485" name="Picture 1">
          <a:extLst>
            <a:ext uri="{FF2B5EF4-FFF2-40B4-BE49-F238E27FC236}">
              <a16:creationId xmlns:a16="http://schemas.microsoft.com/office/drawing/2014/main" id="{E590D97E-4DE4-9B55-4C2C-68225143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73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86" name="Picture 1">
          <a:extLst>
            <a:ext uri="{FF2B5EF4-FFF2-40B4-BE49-F238E27FC236}">
              <a16:creationId xmlns:a16="http://schemas.microsoft.com/office/drawing/2014/main" id="{A521FFF8-9B2C-AE29-5786-3F88E573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87" name="Picture 1">
          <a:extLst>
            <a:ext uri="{FF2B5EF4-FFF2-40B4-BE49-F238E27FC236}">
              <a16:creationId xmlns:a16="http://schemas.microsoft.com/office/drawing/2014/main" id="{8A2178D3-71B5-2D4F-B15B-10050F06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88" name="Picture 1">
          <a:extLst>
            <a:ext uri="{FF2B5EF4-FFF2-40B4-BE49-F238E27FC236}">
              <a16:creationId xmlns:a16="http://schemas.microsoft.com/office/drawing/2014/main" id="{5C01F2BB-9F49-3533-4B60-1CE3CCB0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89" name="Picture 1">
          <a:extLst>
            <a:ext uri="{FF2B5EF4-FFF2-40B4-BE49-F238E27FC236}">
              <a16:creationId xmlns:a16="http://schemas.microsoft.com/office/drawing/2014/main" id="{414C81D0-3A87-3324-C718-1D4BA559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88900</xdr:rowOff>
    </xdr:to>
    <xdr:pic>
      <xdr:nvPicPr>
        <xdr:cNvPr id="4349490" name="Picture 1">
          <a:extLst>
            <a:ext uri="{FF2B5EF4-FFF2-40B4-BE49-F238E27FC236}">
              <a16:creationId xmlns:a16="http://schemas.microsoft.com/office/drawing/2014/main" id="{F6E56E6A-A093-4EF7-2699-B1687102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54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69850</xdr:rowOff>
    </xdr:to>
    <xdr:pic>
      <xdr:nvPicPr>
        <xdr:cNvPr id="4349491" name="Picture 1">
          <a:extLst>
            <a:ext uri="{FF2B5EF4-FFF2-40B4-BE49-F238E27FC236}">
              <a16:creationId xmlns:a16="http://schemas.microsoft.com/office/drawing/2014/main" id="{AB41802A-160F-49D5-2A0F-D12D7469D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73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92" name="Picture 1">
          <a:extLst>
            <a:ext uri="{FF2B5EF4-FFF2-40B4-BE49-F238E27FC236}">
              <a16:creationId xmlns:a16="http://schemas.microsoft.com/office/drawing/2014/main" id="{7ABFA859-063A-A281-7C2F-9E43FAC4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93" name="Picture 1">
          <a:extLst>
            <a:ext uri="{FF2B5EF4-FFF2-40B4-BE49-F238E27FC236}">
              <a16:creationId xmlns:a16="http://schemas.microsoft.com/office/drawing/2014/main" id="{C00ED1BC-D7AA-B165-7808-DD0784B1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94" name="Picture 1">
          <a:extLst>
            <a:ext uri="{FF2B5EF4-FFF2-40B4-BE49-F238E27FC236}">
              <a16:creationId xmlns:a16="http://schemas.microsoft.com/office/drawing/2014/main" id="{4424577C-4C43-6939-18C4-C0688A70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1111250</xdr:colOff>
      <xdr:row>0</xdr:row>
      <xdr:rowOff>19050</xdr:rowOff>
    </xdr:from>
    <xdr:to>
      <xdr:col>1</xdr:col>
      <xdr:colOff>0</xdr:colOff>
      <xdr:row>6</xdr:row>
      <xdr:rowOff>95250</xdr:rowOff>
    </xdr:to>
    <xdr:pic>
      <xdr:nvPicPr>
        <xdr:cNvPr id="4349495" name="Picture 1">
          <a:extLst>
            <a:ext uri="{FF2B5EF4-FFF2-40B4-BE49-F238E27FC236}">
              <a16:creationId xmlns:a16="http://schemas.microsoft.com/office/drawing/2014/main" id="{7AD2FB38-1467-63BE-2C84-0C38BC4E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98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57150</xdr:rowOff>
    </xdr:from>
    <xdr:to>
      <xdr:col>1</xdr:col>
      <xdr:colOff>0</xdr:colOff>
      <xdr:row>6</xdr:row>
      <xdr:rowOff>88900</xdr:rowOff>
    </xdr:to>
    <xdr:pic>
      <xdr:nvPicPr>
        <xdr:cNvPr id="4349496" name="Picture 1">
          <a:extLst>
            <a:ext uri="{FF2B5EF4-FFF2-40B4-BE49-F238E27FC236}">
              <a16:creationId xmlns:a16="http://schemas.microsoft.com/office/drawing/2014/main" id="{838D0188-4B0A-7E85-A1B4-7EF28167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0" cy="1054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1327150</xdr:colOff>
      <xdr:row>0</xdr:row>
      <xdr:rowOff>19050</xdr:rowOff>
    </xdr:from>
    <xdr:to>
      <xdr:col>1</xdr:col>
      <xdr:colOff>0</xdr:colOff>
      <xdr:row>6</xdr:row>
      <xdr:rowOff>69850</xdr:rowOff>
    </xdr:to>
    <xdr:pic>
      <xdr:nvPicPr>
        <xdr:cNvPr id="4349497" name="Picture 1">
          <a:extLst>
            <a:ext uri="{FF2B5EF4-FFF2-40B4-BE49-F238E27FC236}">
              <a16:creationId xmlns:a16="http://schemas.microsoft.com/office/drawing/2014/main" id="{69CEA0F9-8E3F-8989-C752-F9C7A75A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050"/>
          <a:ext cx="0" cy="1073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1168400</xdr:colOff>
      <xdr:row>0</xdr:row>
      <xdr:rowOff>0</xdr:rowOff>
    </xdr:from>
    <xdr:to>
      <xdr:col>1</xdr:col>
      <xdr:colOff>0</xdr:colOff>
      <xdr:row>6</xdr:row>
      <xdr:rowOff>95250</xdr:rowOff>
    </xdr:to>
    <xdr:pic>
      <xdr:nvPicPr>
        <xdr:cNvPr id="4349498" name="Picture 1">
          <a:extLst>
            <a:ext uri="{FF2B5EF4-FFF2-40B4-BE49-F238E27FC236}">
              <a16:creationId xmlns:a16="http://schemas.microsoft.com/office/drawing/2014/main" id="{F0B2391A-8360-6B2E-79C8-41FD2554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0" cy="1117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0</xdr:row>
      <xdr:rowOff>12700</xdr:rowOff>
    </xdr:from>
    <xdr:to>
      <xdr:col>1</xdr:col>
      <xdr:colOff>0</xdr:colOff>
      <xdr:row>6</xdr:row>
      <xdr:rowOff>0</xdr:rowOff>
    </xdr:to>
    <xdr:pic>
      <xdr:nvPicPr>
        <xdr:cNvPr id="4349499" name="Picture 1">
          <a:extLst>
            <a:ext uri="{FF2B5EF4-FFF2-40B4-BE49-F238E27FC236}">
              <a16:creationId xmlns:a16="http://schemas.microsoft.com/office/drawing/2014/main" id="{E83D134C-DB23-8C8F-B63A-DFE28F87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700"/>
          <a:ext cx="0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273050</xdr:colOff>
      <xdr:row>0</xdr:row>
      <xdr:rowOff>12700</xdr:rowOff>
    </xdr:from>
    <xdr:to>
      <xdr:col>1</xdr:col>
      <xdr:colOff>349250</xdr:colOff>
      <xdr:row>6</xdr:row>
      <xdr:rowOff>38100</xdr:rowOff>
    </xdr:to>
    <xdr:pic>
      <xdr:nvPicPr>
        <xdr:cNvPr id="4349500" name="Picture 2">
          <a:extLst>
            <a:ext uri="{FF2B5EF4-FFF2-40B4-BE49-F238E27FC236}">
              <a16:creationId xmlns:a16="http://schemas.microsoft.com/office/drawing/2014/main" id="{498182B4-61AC-9FDE-1D22-75E62BC1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12700"/>
          <a:ext cx="108585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C39" sqref="C39"/>
    </sheetView>
  </sheetViews>
  <sheetFormatPr baseColWidth="10" defaultColWidth="11.453125" defaultRowHeight="13" x14ac:dyDescent="0.3"/>
  <cols>
    <col min="1" max="1" width="14.453125" style="3" customWidth="1"/>
    <col min="2" max="2" width="17" style="5" customWidth="1"/>
    <col min="3" max="3" width="16.81640625" style="5" customWidth="1"/>
    <col min="4" max="5" width="17.453125" style="3" customWidth="1"/>
    <col min="6" max="6" width="17.26953125" style="3" customWidth="1"/>
    <col min="7" max="7" width="19.7265625" style="3" customWidth="1"/>
    <col min="8" max="8" width="17" style="3" customWidth="1"/>
    <col min="9" max="9" width="19" style="3" customWidth="1"/>
    <col min="10" max="16384" width="11.453125" style="3"/>
  </cols>
  <sheetData>
    <row r="1" spans="1:9" customFormat="1" x14ac:dyDescent="0.3">
      <c r="A1" s="3"/>
      <c r="B1" s="9"/>
    </row>
    <row r="2" spans="1:9" customFormat="1" x14ac:dyDescent="0.3">
      <c r="B2" s="5"/>
      <c r="C2" s="5"/>
    </row>
    <row r="3" spans="1:9" customFormat="1" x14ac:dyDescent="0.3">
      <c r="B3" s="5"/>
      <c r="C3" s="5"/>
    </row>
    <row r="4" spans="1:9" customFormat="1" x14ac:dyDescent="0.3">
      <c r="B4" s="5"/>
      <c r="C4" s="5"/>
    </row>
    <row r="5" spans="1:9" customFormat="1" ht="15.5" x14ac:dyDescent="0.35">
      <c r="B5" s="5"/>
      <c r="C5" s="24"/>
    </row>
    <row r="6" spans="1:9" customFormat="1" x14ac:dyDescent="0.3">
      <c r="A6" s="3"/>
      <c r="B6" s="9"/>
    </row>
    <row r="7" spans="1:9" s="1" customFormat="1" ht="10.5" x14ac:dyDescent="0.25">
      <c r="B7" s="4"/>
    </row>
    <row r="8" spans="1:9" s="1" customFormat="1" ht="10.5" x14ac:dyDescent="0.25">
      <c r="B8" s="4"/>
    </row>
    <row r="9" spans="1:9" s="1" customFormat="1" ht="11" thickBot="1" x14ac:dyDescent="0.3">
      <c r="B9" s="4"/>
      <c r="C9" s="4"/>
    </row>
    <row r="10" spans="1:9" s="2" customFormat="1" ht="21.5" thickBot="1" x14ac:dyDescent="0.3">
      <c r="A10" s="14" t="s">
        <v>0</v>
      </c>
      <c r="B10" s="25" t="s">
        <v>27</v>
      </c>
      <c r="C10" s="25" t="s">
        <v>26</v>
      </c>
      <c r="D10" s="27" t="s">
        <v>28</v>
      </c>
      <c r="E10" s="27" t="s">
        <v>29</v>
      </c>
      <c r="F10" s="41" t="s">
        <v>30</v>
      </c>
      <c r="G10" s="41" t="s">
        <v>31</v>
      </c>
      <c r="H10" s="49" t="s">
        <v>32</v>
      </c>
      <c r="I10" s="49" t="s">
        <v>33</v>
      </c>
    </row>
    <row r="11" spans="1:9" s="10" customFormat="1" ht="10.5" x14ac:dyDescent="0.25">
      <c r="A11" s="11" t="s">
        <v>7</v>
      </c>
      <c r="B11" s="29">
        <v>13508588.77</v>
      </c>
      <c r="C11" s="71">
        <f>SUM(B11:B12)</f>
        <v>39380503.43</v>
      </c>
      <c r="D11" s="35">
        <v>22688941.649999999</v>
      </c>
      <c r="E11" s="67">
        <f>SUM(D11:D12)</f>
        <v>61625381.780000001</v>
      </c>
      <c r="F11" s="43">
        <v>35337122.159999996</v>
      </c>
      <c r="G11" s="63">
        <f>SUM(F11:F12)</f>
        <v>87577447.459999993</v>
      </c>
      <c r="H11" s="51">
        <v>52709027.219999999</v>
      </c>
      <c r="I11" s="59">
        <f>SUM(H11:H12)</f>
        <v>141521673.99000001</v>
      </c>
    </row>
    <row r="12" spans="1:9" s="1" customFormat="1" ht="11" thickBot="1" x14ac:dyDescent="0.3">
      <c r="A12" s="20" t="s">
        <v>8</v>
      </c>
      <c r="B12" s="30">
        <v>25871914.66</v>
      </c>
      <c r="C12" s="72"/>
      <c r="D12" s="36">
        <v>38936440.130000003</v>
      </c>
      <c r="E12" s="68"/>
      <c r="F12" s="44">
        <v>52240325.299999997</v>
      </c>
      <c r="G12" s="64"/>
      <c r="H12" s="52">
        <v>88812646.769999996</v>
      </c>
      <c r="I12" s="60"/>
    </row>
    <row r="13" spans="1:9" s="10" customFormat="1" ht="10.5" x14ac:dyDescent="0.25">
      <c r="A13" s="11" t="s">
        <v>9</v>
      </c>
      <c r="B13" s="29">
        <v>16551460.1</v>
      </c>
      <c r="C13" s="69">
        <f>SUM(B13:B14)</f>
        <v>39486498.589999996</v>
      </c>
      <c r="D13" s="35">
        <v>27471786.600000001</v>
      </c>
      <c r="E13" s="65">
        <f>SUM(D13:D14)</f>
        <v>63379232.859999999</v>
      </c>
      <c r="F13" s="43">
        <v>28686424.77</v>
      </c>
      <c r="G13" s="61">
        <f>SUM(F13:F14)</f>
        <v>90050928.870000005</v>
      </c>
      <c r="H13" s="51">
        <v>56985427.850000001</v>
      </c>
      <c r="I13" s="57">
        <f>SUM(H13:H14)</f>
        <v>142418695.91999999</v>
      </c>
    </row>
    <row r="14" spans="1:9" s="1" customFormat="1" ht="11" thickBot="1" x14ac:dyDescent="0.3">
      <c r="A14" s="20" t="s">
        <v>10</v>
      </c>
      <c r="B14" s="30">
        <v>22935038.489999998</v>
      </c>
      <c r="C14" s="70"/>
      <c r="D14" s="36">
        <v>35907446.259999998</v>
      </c>
      <c r="E14" s="66"/>
      <c r="F14" s="44">
        <v>61364504.100000001</v>
      </c>
      <c r="G14" s="62"/>
      <c r="H14" s="52">
        <v>85433268.069999993</v>
      </c>
      <c r="I14" s="58"/>
    </row>
    <row r="15" spans="1:9" s="10" customFormat="1" ht="10.5" x14ac:dyDescent="0.25">
      <c r="A15" s="11" t="s">
        <v>11</v>
      </c>
      <c r="B15" s="29">
        <v>12413391.039999999</v>
      </c>
      <c r="C15" s="69">
        <f>SUM(B15:B16)</f>
        <v>36581347.189999998</v>
      </c>
      <c r="D15" s="35">
        <v>20492977.879999999</v>
      </c>
      <c r="E15" s="65">
        <f>SUM(D15:D16)</f>
        <v>51704446.239999995</v>
      </c>
      <c r="F15" s="43">
        <v>27365035.210000001</v>
      </c>
      <c r="G15" s="61">
        <f>SUM(F15:F16)</f>
        <v>86199794.090000004</v>
      </c>
      <c r="H15" s="51">
        <v>46761198.649999999</v>
      </c>
      <c r="I15" s="57">
        <f>SUM(H15:H16)</f>
        <v>136127296.22</v>
      </c>
    </row>
    <row r="16" spans="1:9" s="10" customFormat="1" ht="11" thickBot="1" x14ac:dyDescent="0.3">
      <c r="A16" s="20" t="s">
        <v>12</v>
      </c>
      <c r="B16" s="30">
        <v>24167956.149999999</v>
      </c>
      <c r="C16" s="70"/>
      <c r="D16" s="36">
        <v>31211468.359999999</v>
      </c>
      <c r="E16" s="66"/>
      <c r="F16" s="44">
        <v>58834758.880000003</v>
      </c>
      <c r="G16" s="62"/>
      <c r="H16" s="52">
        <v>89366097.569999993</v>
      </c>
      <c r="I16" s="58"/>
    </row>
    <row r="17" spans="1:9" s="10" customFormat="1" ht="10.5" x14ac:dyDescent="0.25">
      <c r="A17" s="11" t="s">
        <v>13</v>
      </c>
      <c r="B17" s="29">
        <v>12478074.689999999</v>
      </c>
      <c r="C17" s="69">
        <f>SUM(B17:B18)</f>
        <v>36857190.259999998</v>
      </c>
      <c r="D17" s="35">
        <v>12255936.83</v>
      </c>
      <c r="E17" s="65">
        <f>SUM(D17:D18)</f>
        <v>46852954.609999999</v>
      </c>
      <c r="F17" s="43">
        <v>36386179.399999999</v>
      </c>
      <c r="G17" s="61">
        <f>SUM(F17:F18)</f>
        <v>95020633.849999994</v>
      </c>
      <c r="H17" s="51">
        <v>40080981.740000002</v>
      </c>
      <c r="I17" s="57">
        <f>SUM(H17:H18)</f>
        <v>155786839.09999999</v>
      </c>
    </row>
    <row r="18" spans="1:9" s="10" customFormat="1" ht="11" thickBot="1" x14ac:dyDescent="0.3">
      <c r="A18" s="20" t="s">
        <v>14</v>
      </c>
      <c r="B18" s="30">
        <v>24379115.57</v>
      </c>
      <c r="C18" s="70"/>
      <c r="D18" s="36">
        <v>34597017.780000001</v>
      </c>
      <c r="E18" s="66"/>
      <c r="F18" s="44">
        <v>58634454.450000003</v>
      </c>
      <c r="G18" s="62"/>
      <c r="H18" s="52">
        <v>115705857.36</v>
      </c>
      <c r="I18" s="58"/>
    </row>
    <row r="19" spans="1:9" s="10" customFormat="1" ht="10.5" x14ac:dyDescent="0.25">
      <c r="A19" s="12" t="s">
        <v>1</v>
      </c>
      <c r="B19" s="31">
        <v>17147318.59</v>
      </c>
      <c r="C19" s="69">
        <f>SUM(B19:B20)</f>
        <v>49065399.32</v>
      </c>
      <c r="D19" s="37">
        <v>17491470.969999999</v>
      </c>
      <c r="E19" s="65">
        <f>SUM(D19:D20)</f>
        <v>54583750.229999997</v>
      </c>
      <c r="F19" s="45">
        <v>34350645.719999999</v>
      </c>
      <c r="G19" s="61">
        <f>SUM(F19:F20)</f>
        <v>98142867.469999999</v>
      </c>
      <c r="H19" s="53">
        <v>44416214.859999999</v>
      </c>
      <c r="I19" s="57">
        <f>SUM(H19:H20)</f>
        <v>170976027.45999998</v>
      </c>
    </row>
    <row r="20" spans="1:9" s="10" customFormat="1" ht="11" thickBot="1" x14ac:dyDescent="0.3">
      <c r="A20" s="21" t="s">
        <v>2</v>
      </c>
      <c r="B20" s="32">
        <v>31918080.73</v>
      </c>
      <c r="C20" s="70"/>
      <c r="D20" s="38">
        <v>37092279.259999998</v>
      </c>
      <c r="E20" s="66"/>
      <c r="F20" s="46">
        <v>63792221.75</v>
      </c>
      <c r="G20" s="62"/>
      <c r="H20" s="54">
        <v>126559812.59999999</v>
      </c>
      <c r="I20" s="58"/>
    </row>
    <row r="21" spans="1:9" s="10" customFormat="1" ht="10.5" x14ac:dyDescent="0.25">
      <c r="A21" s="11" t="s">
        <v>3</v>
      </c>
      <c r="B21" s="29">
        <v>15487876.08</v>
      </c>
      <c r="C21" s="69">
        <f>SUM(B21:B22)</f>
        <v>47824546.259999998</v>
      </c>
      <c r="D21" s="35">
        <v>18341453.219999999</v>
      </c>
      <c r="E21" s="65">
        <f>SUM(D21:D22)</f>
        <v>65943062.649999999</v>
      </c>
      <c r="F21" s="43">
        <v>32966525.539999999</v>
      </c>
      <c r="G21" s="61">
        <f>SUM(F21:F22)</f>
        <v>109976363.06</v>
      </c>
      <c r="H21" s="51">
        <v>75077956.909999996</v>
      </c>
      <c r="I21" s="57">
        <f>SUM(H21:H22)</f>
        <v>204214212.14999998</v>
      </c>
    </row>
    <row r="22" spans="1:9" s="10" customFormat="1" ht="11" thickBot="1" x14ac:dyDescent="0.3">
      <c r="A22" s="20" t="s">
        <v>4</v>
      </c>
      <c r="B22" s="30">
        <v>32336670.18</v>
      </c>
      <c r="C22" s="70"/>
      <c r="D22" s="36">
        <v>47601609.43</v>
      </c>
      <c r="E22" s="66"/>
      <c r="F22" s="44">
        <v>77009837.519999996</v>
      </c>
      <c r="G22" s="62"/>
      <c r="H22" s="52">
        <v>129136255.23999999</v>
      </c>
      <c r="I22" s="58"/>
    </row>
    <row r="23" spans="1:9" s="10" customFormat="1" ht="10.5" x14ac:dyDescent="0.25">
      <c r="A23" s="11" t="s">
        <v>6</v>
      </c>
      <c r="B23" s="29">
        <v>13286344.93</v>
      </c>
      <c r="C23" s="69">
        <f>SUM(B23:B24)</f>
        <v>46068112.269999996</v>
      </c>
      <c r="D23" s="35">
        <v>16370811.720000001</v>
      </c>
      <c r="E23" s="65">
        <f>SUM(D23:D24)</f>
        <v>61710829.909999996</v>
      </c>
      <c r="F23" s="43">
        <v>33248945.079999998</v>
      </c>
      <c r="G23" s="61">
        <f>SUM(F23:F24)</f>
        <v>101163488.66</v>
      </c>
      <c r="H23" s="51">
        <v>84793335.170000002</v>
      </c>
      <c r="I23" s="57">
        <f>SUM(H23:H24)</f>
        <v>198665191.55000001</v>
      </c>
    </row>
    <row r="24" spans="1:9" s="10" customFormat="1" ht="11" thickBot="1" x14ac:dyDescent="0.3">
      <c r="A24" s="20" t="s">
        <v>5</v>
      </c>
      <c r="B24" s="30">
        <v>32781767.34</v>
      </c>
      <c r="C24" s="70"/>
      <c r="D24" s="36">
        <v>45340018.189999998</v>
      </c>
      <c r="E24" s="66"/>
      <c r="F24" s="44">
        <v>67914543.579999998</v>
      </c>
      <c r="G24" s="62"/>
      <c r="H24" s="52">
        <v>113871856.38</v>
      </c>
      <c r="I24" s="58"/>
    </row>
    <row r="25" spans="1:9" s="10" customFormat="1" ht="10.5" x14ac:dyDescent="0.25">
      <c r="A25" s="12" t="s">
        <v>15</v>
      </c>
      <c r="B25" s="31">
        <v>19529748.48</v>
      </c>
      <c r="C25" s="69">
        <f>SUM(B25:B26)</f>
        <v>49828264.210000001</v>
      </c>
      <c r="D25" s="37">
        <v>26560315.550000001</v>
      </c>
      <c r="E25" s="65">
        <f>SUM(D25:D26)</f>
        <v>73418078.810000002</v>
      </c>
      <c r="F25" s="45">
        <v>36425111.439999998</v>
      </c>
      <c r="G25" s="61">
        <f>SUM(F25:F26)</f>
        <v>119637636</v>
      </c>
      <c r="H25" s="53">
        <v>57595760.619999997</v>
      </c>
      <c r="I25" s="57">
        <f>SUM(H25:H26)</f>
        <v>208192474.00999999</v>
      </c>
    </row>
    <row r="26" spans="1:9" s="10" customFormat="1" ht="11" thickBot="1" x14ac:dyDescent="0.3">
      <c r="A26" s="21" t="s">
        <v>16</v>
      </c>
      <c r="B26" s="32">
        <v>30298515.73</v>
      </c>
      <c r="C26" s="70"/>
      <c r="D26" s="38">
        <v>46857763.259999998</v>
      </c>
      <c r="E26" s="66"/>
      <c r="F26" s="46">
        <v>83212524.560000002</v>
      </c>
      <c r="G26" s="62"/>
      <c r="H26" s="54">
        <v>150596713.38999999</v>
      </c>
      <c r="I26" s="58"/>
    </row>
    <row r="27" spans="1:9" s="10" customFormat="1" ht="10.5" x14ac:dyDescent="0.25">
      <c r="A27" s="11" t="s">
        <v>23</v>
      </c>
      <c r="B27" s="29">
        <v>16330217.539999999</v>
      </c>
      <c r="C27" s="69">
        <f>SUM(B27:B28)</f>
        <v>47823937.409999996</v>
      </c>
      <c r="D27" s="35">
        <v>23418306.73</v>
      </c>
      <c r="E27" s="65">
        <f>SUM(D27:D28)</f>
        <v>69254842.859999999</v>
      </c>
      <c r="F27" s="43">
        <v>41084260.25</v>
      </c>
      <c r="G27" s="61">
        <f>SUM(F27:F28)</f>
        <v>116476905.14</v>
      </c>
      <c r="H27" s="51">
        <v>79357882.560000002</v>
      </c>
      <c r="I27" s="57">
        <f>SUM(H27:H28)</f>
        <v>220787747.89000002</v>
      </c>
    </row>
    <row r="28" spans="1:9" s="10" customFormat="1" ht="11" thickBot="1" x14ac:dyDescent="0.3">
      <c r="A28" s="20" t="s">
        <v>25</v>
      </c>
      <c r="B28" s="30">
        <v>31493719.870000001</v>
      </c>
      <c r="C28" s="70"/>
      <c r="D28" s="36">
        <v>45836536.130000003</v>
      </c>
      <c r="E28" s="66"/>
      <c r="F28" s="44">
        <v>75392644.890000001</v>
      </c>
      <c r="G28" s="62"/>
      <c r="H28" s="52">
        <v>141429865.33000001</v>
      </c>
      <c r="I28" s="58"/>
    </row>
    <row r="29" spans="1:9" s="10" customFormat="1" ht="10.5" x14ac:dyDescent="0.25">
      <c r="A29" s="11" t="s">
        <v>17</v>
      </c>
      <c r="B29" s="29">
        <v>14432783.49</v>
      </c>
      <c r="C29" s="69">
        <f>SUM(B29:B30)</f>
        <v>48856151.510000005</v>
      </c>
      <c r="D29" s="35">
        <v>24357928.760000002</v>
      </c>
      <c r="E29" s="65">
        <f>SUM(D29:D30)</f>
        <v>77570631.600000009</v>
      </c>
      <c r="F29" s="43">
        <v>41197471.890000001</v>
      </c>
      <c r="G29" s="61">
        <f>SUM(F29:F30)</f>
        <v>117672697.59999999</v>
      </c>
      <c r="H29" s="51">
        <v>74342813.329999998</v>
      </c>
      <c r="I29" s="57">
        <f>SUM(H29:H30)</f>
        <v>241946588.50999999</v>
      </c>
    </row>
    <row r="30" spans="1:9" s="10" customFormat="1" ht="11" thickBot="1" x14ac:dyDescent="0.3">
      <c r="A30" s="20" t="s">
        <v>18</v>
      </c>
      <c r="B30" s="30">
        <v>34423368.020000003</v>
      </c>
      <c r="C30" s="70"/>
      <c r="D30" s="36">
        <v>53212702.840000004</v>
      </c>
      <c r="E30" s="66"/>
      <c r="F30" s="44">
        <v>76475225.709999993</v>
      </c>
      <c r="G30" s="62"/>
      <c r="H30" s="52">
        <v>167603775.18000001</v>
      </c>
      <c r="I30" s="58"/>
    </row>
    <row r="31" spans="1:9" s="10" customFormat="1" ht="10.5" x14ac:dyDescent="0.25">
      <c r="A31" s="11" t="s">
        <v>19</v>
      </c>
      <c r="B31" s="29">
        <v>21373855.050000001</v>
      </c>
      <c r="C31" s="69">
        <f>SUM(B31:B32)</f>
        <v>51772472.049999997</v>
      </c>
      <c r="D31" s="35">
        <v>25870943.260000002</v>
      </c>
      <c r="E31" s="65">
        <f>SUM(D31:D32)</f>
        <v>81501103.689999998</v>
      </c>
      <c r="F31" s="43">
        <v>39547431.549999997</v>
      </c>
      <c r="G31" s="61">
        <f>SUM(F31:F32)</f>
        <v>123849795.11999999</v>
      </c>
      <c r="H31" s="51">
        <v>81345664.049999997</v>
      </c>
      <c r="I31" s="57">
        <f>SUM(H31:H32)</f>
        <v>245553303.12</v>
      </c>
    </row>
    <row r="32" spans="1:9" s="10" customFormat="1" ht="11" thickBot="1" x14ac:dyDescent="0.3">
      <c r="A32" s="20" t="s">
        <v>20</v>
      </c>
      <c r="B32" s="30">
        <v>30398617</v>
      </c>
      <c r="C32" s="70"/>
      <c r="D32" s="36">
        <v>55630160.43</v>
      </c>
      <c r="E32" s="66"/>
      <c r="F32" s="44">
        <v>84302363.569999993</v>
      </c>
      <c r="G32" s="62"/>
      <c r="H32" s="52">
        <v>164207639.06999999</v>
      </c>
      <c r="I32" s="58"/>
    </row>
    <row r="33" spans="1:9" s="10" customFormat="1" ht="10.5" x14ac:dyDescent="0.25">
      <c r="A33" s="13" t="s">
        <v>21</v>
      </c>
      <c r="B33" s="31">
        <v>17188457.190000001</v>
      </c>
      <c r="C33" s="69">
        <f>SUM(B33:B34)</f>
        <v>49816184.420000002</v>
      </c>
      <c r="D33" s="37">
        <v>28809575.629999999</v>
      </c>
      <c r="E33" s="65">
        <f>SUM(D33:D34)</f>
        <v>84374040.950000003</v>
      </c>
      <c r="F33" s="45">
        <v>50075998.159999996</v>
      </c>
      <c r="G33" s="61">
        <f>SUM(F33:F34)</f>
        <v>138392257.30000001</v>
      </c>
      <c r="H33" s="53">
        <v>84262338.480000004</v>
      </c>
      <c r="I33" s="57">
        <f>SUM(H33:H34)</f>
        <v>265338795.29000002</v>
      </c>
    </row>
    <row r="34" spans="1:9" s="10" customFormat="1" ht="13.5" customHeight="1" thickBot="1" x14ac:dyDescent="0.3">
      <c r="A34" s="22" t="s">
        <v>22</v>
      </c>
      <c r="B34" s="33">
        <v>32627727.23</v>
      </c>
      <c r="C34" s="70"/>
      <c r="D34" s="39">
        <v>55564465.32</v>
      </c>
      <c r="E34" s="66"/>
      <c r="F34" s="47">
        <v>88316259.140000001</v>
      </c>
      <c r="G34" s="62"/>
      <c r="H34" s="55">
        <v>181076456.81</v>
      </c>
      <c r="I34" s="58"/>
    </row>
    <row r="35" spans="1:9" s="1" customFormat="1" ht="15.75" customHeight="1" thickBot="1" x14ac:dyDescent="0.3">
      <c r="A35" s="23" t="s">
        <v>24</v>
      </c>
      <c r="B35" s="34">
        <f t="shared" ref="B35:I35" si="0">SUM(B11:B34)</f>
        <v>543360606.92000008</v>
      </c>
      <c r="C35" s="26">
        <f t="shared" si="0"/>
        <v>543360606.91999996</v>
      </c>
      <c r="D35" s="40">
        <f t="shared" si="0"/>
        <v>791918356.19000018</v>
      </c>
      <c r="E35" s="28">
        <f t="shared" si="0"/>
        <v>791918356.19000006</v>
      </c>
      <c r="F35" s="48">
        <f t="shared" si="0"/>
        <v>1284160814.6200001</v>
      </c>
      <c r="G35" s="42">
        <f t="shared" si="0"/>
        <v>1284160814.6199999</v>
      </c>
      <c r="H35" s="56">
        <f t="shared" si="0"/>
        <v>2331528845.2099991</v>
      </c>
      <c r="I35" s="50">
        <f t="shared" si="0"/>
        <v>2331528845.21</v>
      </c>
    </row>
    <row r="36" spans="1:9" s="10" customFormat="1" ht="15.75" customHeight="1" x14ac:dyDescent="0.25">
      <c r="A36" s="19"/>
      <c r="B36" s="18"/>
      <c r="C36" s="18"/>
    </row>
    <row r="37" spans="1:9" s="17" customFormat="1" x14ac:dyDescent="0.3">
      <c r="A37" s="15"/>
      <c r="B37" s="8"/>
      <c r="C37" s="16"/>
    </row>
    <row r="38" spans="1:9" s="17" customFormat="1" x14ac:dyDescent="0.3">
      <c r="A38" s="15"/>
      <c r="B38" s="8"/>
      <c r="C38" s="16"/>
    </row>
    <row r="39" spans="1:9" s="17" customFormat="1" x14ac:dyDescent="0.3">
      <c r="A39" s="15"/>
      <c r="B39" s="8"/>
      <c r="C39" s="16"/>
    </row>
    <row r="40" spans="1:9" s="17" customFormat="1" x14ac:dyDescent="0.3">
      <c r="A40" s="15"/>
      <c r="B40" s="8"/>
      <c r="C40" s="16"/>
    </row>
    <row r="41" spans="1:9" s="17" customFormat="1" x14ac:dyDescent="0.3">
      <c r="A41" s="7"/>
      <c r="B41" s="8"/>
      <c r="C41" s="6"/>
    </row>
    <row r="42" spans="1:9" s="17" customFormat="1" ht="39" customHeight="1" x14ac:dyDescent="0.3">
      <c r="A42" s="7"/>
      <c r="B42" s="8"/>
      <c r="C42" s="6"/>
    </row>
  </sheetData>
  <mergeCells count="48">
    <mergeCell ref="C19:C20"/>
    <mergeCell ref="C21:C22"/>
    <mergeCell ref="C15:C16"/>
    <mergeCell ref="C17:C18"/>
    <mergeCell ref="C11:C12"/>
    <mergeCell ref="C13:C14"/>
    <mergeCell ref="C33:C34"/>
    <mergeCell ref="C27:C28"/>
    <mergeCell ref="C29:C30"/>
    <mergeCell ref="C31:C32"/>
    <mergeCell ref="C23:C24"/>
    <mergeCell ref="C25:C26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</mergeCells>
  <pageMargins left="0.9055118110236221" right="0.31496062992125984" top="0.35433070866141736" bottom="0.35433070866141736" header="0" footer="0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2019-2020-2021-2022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2023-05-23T14:17:41Z</dcterms:created>
  <dcterms:modified xsi:type="dcterms:W3CDTF">2023-05-23T14:17:56Z</dcterms:modified>
</cp:coreProperties>
</file>