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0"/>
  <workbookPr filterPrivacy="1" defaultThemeVersion="166925"/>
  <xr:revisionPtr revIDLastSave="0" documentId="13_ncr:40009_{65C50092-BB5B-4DFF-8D28-59080628D2A5}" xr6:coauthVersionLast="36" xr6:coauthVersionMax="36" xr10:uidLastSave="{00000000-0000-0000-0000-000000000000}"/>
  <bookViews>
    <workbookView xWindow="0" yWindow="0" windowWidth="38400" windowHeight="1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E32" i="1"/>
  <c r="E29" i="1"/>
  <c r="E28" i="1"/>
  <c r="E27" i="1"/>
  <c r="E26" i="1"/>
  <c r="E23" i="1"/>
  <c r="E22" i="1"/>
  <c r="E21" i="1"/>
  <c r="E20" i="1"/>
  <c r="E19" i="1"/>
  <c r="E18" i="1"/>
  <c r="E17" i="1"/>
  <c r="E14" i="1"/>
  <c r="E13" i="1"/>
  <c r="G13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4" i="1"/>
  <c r="G4" i="1" s="1"/>
  <c r="E3" i="1"/>
  <c r="E2" i="1"/>
  <c r="D33" i="1"/>
  <c r="D32" i="1"/>
  <c r="D29" i="1"/>
  <c r="G29" i="1"/>
  <c r="D28" i="1"/>
  <c r="G28" i="1" s="1"/>
  <c r="D27" i="1"/>
  <c r="D26" i="1"/>
  <c r="D23" i="1"/>
  <c r="G23" i="1"/>
  <c r="D22" i="1"/>
  <c r="G22" i="1"/>
  <c r="D21" i="1"/>
  <c r="G21" i="1"/>
  <c r="D20" i="1"/>
  <c r="G20" i="1"/>
  <c r="D19" i="1"/>
  <c r="G19" i="1" s="1"/>
  <c r="D18" i="1"/>
  <c r="G18" i="1" s="1"/>
  <c r="D17" i="1"/>
  <c r="G17" i="1"/>
  <c r="D14" i="1"/>
  <c r="G14" i="1" s="1"/>
  <c r="D13" i="1"/>
  <c r="D10" i="1"/>
  <c r="D9" i="1"/>
  <c r="D8" i="1"/>
  <c r="D7" i="1"/>
  <c r="D6" i="1"/>
  <c r="D5" i="1"/>
  <c r="D4" i="1"/>
  <c r="D3" i="1"/>
  <c r="D2" i="1"/>
  <c r="G3" i="1" l="1"/>
  <c r="G26" i="1"/>
  <c r="G2" i="1"/>
  <c r="G27" i="1"/>
  <c r="G32" i="1"/>
  <c r="G33" i="1"/>
</calcChain>
</file>

<file path=xl/sharedStrings.xml><?xml version="1.0" encoding="utf-8"?>
<sst xmlns="http://schemas.openxmlformats.org/spreadsheetml/2006/main" count="35" uniqueCount="35">
  <si>
    <t>SUBSECRETARIO</t>
  </si>
  <si>
    <t>DIRECTORES</t>
  </si>
  <si>
    <t>SECRETARIA TECN. LEGAL</t>
  </si>
  <si>
    <t>SECRETARIO TECNICO CONTABLE</t>
  </si>
  <si>
    <t>C.D. CONCEJALES</t>
  </si>
  <si>
    <t>INTENDENTE</t>
  </si>
  <si>
    <t>C.D. SECRETARIO DE COMISION</t>
  </si>
  <si>
    <t>JEFE DE GABINETE</t>
  </si>
  <si>
    <t>JUEZ DE FALTAS</t>
  </si>
  <si>
    <t>TESORERO</t>
  </si>
  <si>
    <t>SECR.JUZGADO DE FALTAS</t>
  </si>
  <si>
    <t>SUB-DIRECTORES</t>
  </si>
  <si>
    <t>SECRETARIO</t>
  </si>
  <si>
    <t>C.D. SECRETARIO HABILITADO</t>
  </si>
  <si>
    <t>AUDITOR ADJUNTO</t>
  </si>
  <si>
    <t>T.C. VOCALES</t>
  </si>
  <si>
    <t>CONTADOR GENERAL</t>
  </si>
  <si>
    <t>C.D. ASESORES DE BLOQUE</t>
  </si>
  <si>
    <t>C.D. SECRETARIO ADMINISTRATIVO</t>
  </si>
  <si>
    <t>C.D. SECRETARIO DE BLOQUE</t>
  </si>
  <si>
    <t>T.C. PRESIDENTE</t>
  </si>
  <si>
    <t>ASESORIA LEGAL</t>
  </si>
  <si>
    <t>AUDITOR GENERAL</t>
  </si>
  <si>
    <t>C.D. ASISTENTE DE BLOQUE</t>
  </si>
  <si>
    <t>CARGO</t>
  </si>
  <si>
    <t>CATEGORIA</t>
  </si>
  <si>
    <t>SUELDO BASICO</t>
  </si>
  <si>
    <t>SEG.VIDA</t>
  </si>
  <si>
    <t>JUBILACION 18%</t>
  </si>
  <si>
    <t>NETO</t>
  </si>
  <si>
    <t xml:space="preserve">TIBUNAL DE CUENTAS  </t>
  </si>
  <si>
    <t>CONCEJO DELIBERANTE</t>
  </si>
  <si>
    <t>JUZGADO DE FALTAS</t>
  </si>
  <si>
    <t>AUDITORIA</t>
  </si>
  <si>
    <t>APROSS 4,5% + FEC :60.21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</si>
</sst>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49" fontId="0" fillId="0" borderId="1" xfId="0" applyNumberFormat="1" applyBorder="1"/>
    <xf numFmtId="0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49" fontId="0" fillId="0" borderId="0" xfId="0" applyNumberFormat="1" applyBorder="1"/>
    <xf numFmtId="0" fontId="0" fillId="0" borderId="0" xfId="0" applyNumberFormat="1" applyBorder="1"/>
    <xf numFmtId="2" fontId="0" fillId="0" borderId="0" xfId="0" applyNumberFormat="1" applyBorder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0" fillId="0" borderId="0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I14" sqref="I14"/>
    </sheetView>
  </sheetViews>
  <sheetFormatPr baseColWidth="10" defaultRowHeight="12.5" x14ac:dyDescent="0.25"/>
  <cols>
    <col min="1" max="1" width="34.453125" customWidth="1"/>
    <col min="2" max="2" width="13.81640625" customWidth="1"/>
    <col min="3" max="3" width="17.54296875" style="1" customWidth="1"/>
    <col min="4" max="4" width="17.26953125" customWidth="1"/>
    <col min="5" max="5" width="25.7265625" customWidth="1"/>
    <col min="7" max="7" width="10.54296875" style="1" customWidth="1"/>
  </cols>
  <sheetData>
    <row r="1" spans="1:7" s="7" customFormat="1" ht="13" x14ac:dyDescent="0.3">
      <c r="A1" s="5" t="s">
        <v>24</v>
      </c>
      <c r="B1" s="5" t="s">
        <v>25</v>
      </c>
      <c r="C1" s="6" t="s">
        <v>26</v>
      </c>
      <c r="D1" s="5" t="s">
        <v>28</v>
      </c>
      <c r="E1" s="5" t="s">
        <v>34</v>
      </c>
      <c r="F1" s="5" t="s">
        <v>27</v>
      </c>
      <c r="G1" s="6" t="s">
        <v>29</v>
      </c>
    </row>
    <row r="2" spans="1:7" x14ac:dyDescent="0.25">
      <c r="A2" s="3" t="s">
        <v>5</v>
      </c>
      <c r="B2" s="4">
        <v>26</v>
      </c>
      <c r="C2" s="2">
        <v>177495.81230769234</v>
      </c>
      <c r="D2" s="2">
        <f t="shared" ref="D2:D9" si="0">C2*18/100</f>
        <v>31949.246215384621</v>
      </c>
      <c r="E2" s="2">
        <f>C2*4.5/100 +60.21</f>
        <v>8047.5215538461553</v>
      </c>
      <c r="F2" s="2">
        <v>193.38</v>
      </c>
      <c r="G2" s="2">
        <f t="shared" ref="G2:G10" si="1">C2-D2-E2-F2</f>
        <v>137305.66453846154</v>
      </c>
    </row>
    <row r="3" spans="1:7" x14ac:dyDescent="0.25">
      <c r="A3" s="3" t="s">
        <v>7</v>
      </c>
      <c r="B3" s="4">
        <v>31</v>
      </c>
      <c r="C3" s="2">
        <v>141996.66923076921</v>
      </c>
      <c r="D3" s="2">
        <f t="shared" si="0"/>
        <v>25559.400461538458</v>
      </c>
      <c r="E3" s="2">
        <f t="shared" ref="E3:E10" si="2">C3*4.5/100 +60.21</f>
        <v>6450.0601153846146</v>
      </c>
      <c r="F3" s="2">
        <v>193.38</v>
      </c>
      <c r="G3" s="2">
        <f t="shared" si="1"/>
        <v>109793.82865384614</v>
      </c>
    </row>
    <row r="4" spans="1:7" x14ac:dyDescent="0.25">
      <c r="A4" s="3" t="s">
        <v>21</v>
      </c>
      <c r="B4" s="4">
        <v>31</v>
      </c>
      <c r="C4" s="2">
        <v>141996.66923076921</v>
      </c>
      <c r="D4" s="2">
        <f t="shared" si="0"/>
        <v>25559.400461538458</v>
      </c>
      <c r="E4" s="2">
        <f t="shared" si="2"/>
        <v>6450.0601153846146</v>
      </c>
      <c r="F4" s="2">
        <v>193.38</v>
      </c>
      <c r="G4" s="2">
        <f t="shared" si="1"/>
        <v>109793.82865384614</v>
      </c>
    </row>
    <row r="5" spans="1:7" x14ac:dyDescent="0.25">
      <c r="A5" s="3" t="s">
        <v>12</v>
      </c>
      <c r="B5" s="4">
        <v>31</v>
      </c>
      <c r="C5" s="2">
        <v>141996.66923076921</v>
      </c>
      <c r="D5" s="2">
        <f t="shared" si="0"/>
        <v>25559.400461538458</v>
      </c>
      <c r="E5" s="2">
        <f t="shared" si="2"/>
        <v>6450.0601153846146</v>
      </c>
      <c r="F5" s="2">
        <v>193.38</v>
      </c>
      <c r="G5" s="2">
        <f t="shared" si="1"/>
        <v>109793.82865384614</v>
      </c>
    </row>
    <row r="6" spans="1:7" x14ac:dyDescent="0.25">
      <c r="A6" s="3" t="s">
        <v>0</v>
      </c>
      <c r="B6" s="4">
        <v>32</v>
      </c>
      <c r="C6" s="2">
        <v>113597.34615384617</v>
      </c>
      <c r="D6" s="2">
        <f t="shared" si="0"/>
        <v>20447.52230769231</v>
      </c>
      <c r="E6" s="2">
        <f t="shared" si="2"/>
        <v>5172.0905769230776</v>
      </c>
      <c r="F6" s="2">
        <v>193.38</v>
      </c>
      <c r="G6" s="2">
        <f t="shared" si="1"/>
        <v>87784.353269230778</v>
      </c>
    </row>
    <row r="7" spans="1:7" x14ac:dyDescent="0.25">
      <c r="A7" s="3" t="s">
        <v>9</v>
      </c>
      <c r="B7" s="4">
        <v>34</v>
      </c>
      <c r="C7" s="2">
        <v>127796.92153846155</v>
      </c>
      <c r="D7" s="2">
        <f t="shared" si="0"/>
        <v>23003.445876923077</v>
      </c>
      <c r="E7" s="2">
        <f t="shared" si="2"/>
        <v>5811.0714692307693</v>
      </c>
      <c r="F7" s="2">
        <v>193.38</v>
      </c>
      <c r="G7" s="2">
        <f t="shared" si="1"/>
        <v>98789.024192307712</v>
      </c>
    </row>
    <row r="8" spans="1:7" x14ac:dyDescent="0.25">
      <c r="A8" s="3" t="s">
        <v>16</v>
      </c>
      <c r="B8" s="4">
        <v>34</v>
      </c>
      <c r="C8" s="2">
        <v>127796.92153846155</v>
      </c>
      <c r="D8" s="2">
        <f t="shared" si="0"/>
        <v>23003.445876923077</v>
      </c>
      <c r="E8" s="2">
        <f t="shared" si="2"/>
        <v>5811.0714692307693</v>
      </c>
      <c r="F8" s="2">
        <v>193.38</v>
      </c>
      <c r="G8" s="2">
        <f t="shared" si="1"/>
        <v>98789.024192307712</v>
      </c>
    </row>
    <row r="9" spans="1:7" x14ac:dyDescent="0.25">
      <c r="A9" s="3" t="s">
        <v>11</v>
      </c>
      <c r="B9" s="4">
        <v>33</v>
      </c>
      <c r="C9" s="2">
        <v>56798.646153846159</v>
      </c>
      <c r="D9" s="2">
        <f t="shared" si="0"/>
        <v>10223.756307692309</v>
      </c>
      <c r="E9" s="2">
        <f t="shared" si="2"/>
        <v>2616.1490769230772</v>
      </c>
      <c r="F9" s="2">
        <v>193.38</v>
      </c>
      <c r="G9" s="2">
        <f t="shared" si="1"/>
        <v>43765.360769230771</v>
      </c>
    </row>
    <row r="10" spans="1:7" x14ac:dyDescent="0.25">
      <c r="A10" s="3" t="s">
        <v>1</v>
      </c>
      <c r="B10" s="4">
        <v>25</v>
      </c>
      <c r="C10" s="2">
        <v>70998.318461538453</v>
      </c>
      <c r="D10" s="2">
        <f t="shared" ref="D10:D33" si="3">C10*18/100</f>
        <v>12779.69732307692</v>
      </c>
      <c r="E10" s="2">
        <f t="shared" si="2"/>
        <v>3255.13433076923</v>
      </c>
      <c r="F10" s="2">
        <v>193.38</v>
      </c>
      <c r="G10" s="2">
        <f t="shared" si="1"/>
        <v>54770.106807692304</v>
      </c>
    </row>
    <row r="11" spans="1:7" x14ac:dyDescent="0.25">
      <c r="A11" s="8"/>
      <c r="B11" s="9"/>
      <c r="C11" s="10"/>
      <c r="D11" s="10"/>
      <c r="E11" s="10"/>
      <c r="F11" s="10"/>
      <c r="G11" s="10"/>
    </row>
    <row r="12" spans="1:7" ht="13" x14ac:dyDescent="0.3">
      <c r="A12" s="11" t="s">
        <v>32</v>
      </c>
      <c r="D12" s="1"/>
      <c r="E12" s="1"/>
      <c r="F12" s="1"/>
    </row>
    <row r="13" spans="1:7" x14ac:dyDescent="0.25">
      <c r="A13" s="3" t="s">
        <v>8</v>
      </c>
      <c r="B13" s="4">
        <v>26</v>
      </c>
      <c r="C13" s="2">
        <v>177495.81230769234</v>
      </c>
      <c r="D13" s="2">
        <f>C13*18/100</f>
        <v>31949.246215384621</v>
      </c>
      <c r="E13" s="2">
        <f>C13*4.5/100 +60.21</f>
        <v>8047.5215538461553</v>
      </c>
      <c r="F13" s="2">
        <v>193.38</v>
      </c>
      <c r="G13" s="2">
        <f>C13-D13-E13-F13</f>
        <v>137305.66453846154</v>
      </c>
    </row>
    <row r="14" spans="1:7" x14ac:dyDescent="0.25">
      <c r="A14" s="3" t="s">
        <v>10</v>
      </c>
      <c r="B14" s="4">
        <v>29</v>
      </c>
      <c r="C14" s="2">
        <v>88747.938461538462</v>
      </c>
      <c r="D14" s="2">
        <f>C14*18/100</f>
        <v>15974.628923076922</v>
      </c>
      <c r="E14" s="2">
        <f>C14*4.5/100 +60.21</f>
        <v>4053.8672307692304</v>
      </c>
      <c r="F14" s="2">
        <v>193.38</v>
      </c>
      <c r="G14" s="2">
        <f>C14-D14-E14-F14</f>
        <v>68526.062307692308</v>
      </c>
    </row>
    <row r="15" spans="1:7" x14ac:dyDescent="0.25">
      <c r="D15" s="1"/>
      <c r="E15" s="1"/>
      <c r="F15" s="1"/>
    </row>
    <row r="16" spans="1:7" ht="13" x14ac:dyDescent="0.3">
      <c r="A16" s="12" t="s">
        <v>31</v>
      </c>
      <c r="B16" s="9"/>
      <c r="C16" s="10"/>
      <c r="D16" s="10"/>
      <c r="E16" s="10"/>
      <c r="F16" s="10"/>
      <c r="G16" s="10"/>
    </row>
    <row r="17" spans="1:7" x14ac:dyDescent="0.25">
      <c r="A17" s="3" t="s">
        <v>18</v>
      </c>
      <c r="B17" s="4">
        <v>27</v>
      </c>
      <c r="C17" s="2">
        <v>79873.101538461546</v>
      </c>
      <c r="D17" s="2">
        <f t="shared" si="3"/>
        <v>14377.158276923077</v>
      </c>
      <c r="E17" s="2">
        <f t="shared" ref="E17:E23" si="4">C17*4.5/100 +60.21</f>
        <v>3654.4995692307693</v>
      </c>
      <c r="F17" s="2">
        <v>193.38</v>
      </c>
      <c r="G17" s="2">
        <f t="shared" ref="G17:G23" si="5">C17-D17-E17-F17</f>
        <v>61648.063692307704</v>
      </c>
    </row>
    <row r="18" spans="1:7" x14ac:dyDescent="0.25">
      <c r="A18" s="3" t="s">
        <v>23</v>
      </c>
      <c r="B18" s="4">
        <v>36</v>
      </c>
      <c r="C18" s="2">
        <v>55911.218461538461</v>
      </c>
      <c r="D18" s="2">
        <f t="shared" si="3"/>
        <v>10064.019323076922</v>
      </c>
      <c r="E18" s="2">
        <f t="shared" si="4"/>
        <v>2576.2148307692305</v>
      </c>
      <c r="F18" s="2">
        <v>193.38</v>
      </c>
      <c r="G18" s="2">
        <f t="shared" si="5"/>
        <v>43077.604307692309</v>
      </c>
    </row>
    <row r="19" spans="1:7" x14ac:dyDescent="0.25">
      <c r="A19" s="3" t="s">
        <v>17</v>
      </c>
      <c r="B19" s="4">
        <v>35</v>
      </c>
      <c r="C19" s="2">
        <v>63898.487692307695</v>
      </c>
      <c r="D19" s="2">
        <f t="shared" si="3"/>
        <v>11501.727784615385</v>
      </c>
      <c r="E19" s="2">
        <f t="shared" si="4"/>
        <v>2935.6419461538462</v>
      </c>
      <c r="F19" s="2">
        <v>193.38</v>
      </c>
      <c r="G19" s="2">
        <f t="shared" si="5"/>
        <v>49267.737961538463</v>
      </c>
    </row>
    <row r="20" spans="1:7" x14ac:dyDescent="0.25">
      <c r="A20" s="3" t="s">
        <v>19</v>
      </c>
      <c r="B20" s="4">
        <v>27</v>
      </c>
      <c r="C20" s="2">
        <v>79873.101538461546</v>
      </c>
      <c r="D20" s="2">
        <f t="shared" si="3"/>
        <v>14377.158276923077</v>
      </c>
      <c r="E20" s="2">
        <f t="shared" si="4"/>
        <v>3654.4995692307693</v>
      </c>
      <c r="F20" s="2">
        <v>193.38</v>
      </c>
      <c r="G20" s="2">
        <f t="shared" si="5"/>
        <v>61648.063692307704</v>
      </c>
    </row>
    <row r="21" spans="1:7" x14ac:dyDescent="0.25">
      <c r="A21" s="3" t="s">
        <v>6</v>
      </c>
      <c r="B21" s="4">
        <v>28</v>
      </c>
      <c r="C21" s="2">
        <v>111822.31846153847</v>
      </c>
      <c r="D21" s="2">
        <f t="shared" si="3"/>
        <v>20128.017323076925</v>
      </c>
      <c r="E21" s="2">
        <f t="shared" si="4"/>
        <v>5092.2143307692313</v>
      </c>
      <c r="F21" s="2">
        <v>193.38</v>
      </c>
      <c r="G21" s="2">
        <f t="shared" si="5"/>
        <v>86408.706807692302</v>
      </c>
    </row>
    <row r="22" spans="1:7" x14ac:dyDescent="0.25">
      <c r="A22" s="3" t="s">
        <v>13</v>
      </c>
      <c r="B22" s="4">
        <v>28</v>
      </c>
      <c r="C22" s="2">
        <v>111822.31846153847</v>
      </c>
      <c r="D22" s="2">
        <f t="shared" si="3"/>
        <v>20128.017323076925</v>
      </c>
      <c r="E22" s="2">
        <f t="shared" si="4"/>
        <v>5092.2143307692313</v>
      </c>
      <c r="F22" s="2">
        <v>193.38</v>
      </c>
      <c r="G22" s="2">
        <f t="shared" si="5"/>
        <v>86408.706807692302</v>
      </c>
    </row>
    <row r="23" spans="1:7" x14ac:dyDescent="0.25">
      <c r="A23" s="3" t="s">
        <v>4</v>
      </c>
      <c r="B23" s="4">
        <v>30</v>
      </c>
      <c r="C23" s="2">
        <v>159746.20307692309</v>
      </c>
      <c r="D23" s="2">
        <f>C23*18/100</f>
        <v>28754.316553846154</v>
      </c>
      <c r="E23" s="2">
        <f t="shared" si="4"/>
        <v>7248.7891384615386</v>
      </c>
      <c r="F23" s="2">
        <v>193.38</v>
      </c>
      <c r="G23" s="2">
        <f t="shared" si="5"/>
        <v>123549.7173846154</v>
      </c>
    </row>
    <row r="24" spans="1:7" x14ac:dyDescent="0.25">
      <c r="A24" s="14"/>
      <c r="B24" s="9"/>
      <c r="C24" s="10"/>
      <c r="D24" s="10"/>
      <c r="E24" s="10"/>
      <c r="F24" s="10"/>
      <c r="G24" s="10"/>
    </row>
    <row r="25" spans="1:7" ht="13" x14ac:dyDescent="0.3">
      <c r="A25" s="12" t="s">
        <v>30</v>
      </c>
      <c r="B25" s="9"/>
      <c r="C25" s="10"/>
      <c r="D25" s="10"/>
      <c r="E25" s="10"/>
      <c r="F25" s="10"/>
      <c r="G25" s="10"/>
    </row>
    <row r="26" spans="1:7" x14ac:dyDescent="0.25">
      <c r="A26" s="3" t="s">
        <v>20</v>
      </c>
      <c r="B26" s="4">
        <v>30</v>
      </c>
      <c r="C26" s="2">
        <v>159746.20307692309</v>
      </c>
      <c r="D26" s="2">
        <f t="shared" si="3"/>
        <v>28754.316553846154</v>
      </c>
      <c r="E26" s="2">
        <f>C26*4.5/100 +60.21</f>
        <v>7248.7891384615386</v>
      </c>
      <c r="F26" s="2">
        <v>193.38</v>
      </c>
      <c r="G26" s="2">
        <f>C26-D26-E26-F26</f>
        <v>123549.7173846154</v>
      </c>
    </row>
    <row r="27" spans="1:7" x14ac:dyDescent="0.25">
      <c r="A27" s="3" t="s">
        <v>15</v>
      </c>
      <c r="B27" s="4">
        <v>30</v>
      </c>
      <c r="C27" s="2">
        <v>159746.20307692309</v>
      </c>
      <c r="D27" s="2">
        <f t="shared" si="3"/>
        <v>28754.316553846154</v>
      </c>
      <c r="E27" s="2">
        <f>C27*4.5/100 +60.21</f>
        <v>7248.7891384615386</v>
      </c>
      <c r="F27" s="2">
        <v>193.38</v>
      </c>
      <c r="G27" s="2">
        <f>C27-D27-E27-F27</f>
        <v>123549.7173846154</v>
      </c>
    </row>
    <row r="28" spans="1:7" x14ac:dyDescent="0.25">
      <c r="A28" s="3" t="s">
        <v>2</v>
      </c>
      <c r="B28" s="4">
        <v>31</v>
      </c>
      <c r="C28" s="2">
        <v>141996.66923076921</v>
      </c>
      <c r="D28" s="2">
        <f t="shared" si="3"/>
        <v>25559.400461538458</v>
      </c>
      <c r="E28" s="2">
        <f>C28*4.5/100 +60.21</f>
        <v>6450.0601153846146</v>
      </c>
      <c r="F28" s="2">
        <v>193.38</v>
      </c>
      <c r="G28" s="2">
        <f>C28-D28-E28-F28</f>
        <v>109793.82865384614</v>
      </c>
    </row>
    <row r="29" spans="1:7" x14ac:dyDescent="0.25">
      <c r="A29" s="3" t="s">
        <v>3</v>
      </c>
      <c r="B29" s="4">
        <v>31</v>
      </c>
      <c r="C29" s="2">
        <v>141996.66923076921</v>
      </c>
      <c r="D29" s="2">
        <f t="shared" si="3"/>
        <v>25559.400461538458</v>
      </c>
      <c r="E29" s="2">
        <f>C29*4.5/100 +60.21</f>
        <v>6450.0601153846146</v>
      </c>
      <c r="F29" s="2">
        <v>193.38</v>
      </c>
      <c r="G29" s="2">
        <f>C29-D29-E29-F29</f>
        <v>109793.82865384614</v>
      </c>
    </row>
    <row r="30" spans="1:7" x14ac:dyDescent="0.25">
      <c r="A30" s="8"/>
      <c r="B30" s="9"/>
      <c r="C30" s="10"/>
      <c r="D30" s="10"/>
      <c r="E30" s="10"/>
      <c r="F30" s="10"/>
      <c r="G30" s="10"/>
    </row>
    <row r="31" spans="1:7" ht="13" x14ac:dyDescent="0.3">
      <c r="A31" s="12" t="s">
        <v>33</v>
      </c>
      <c r="B31" s="9"/>
      <c r="C31" s="10"/>
      <c r="D31" s="10"/>
      <c r="E31" s="10"/>
      <c r="F31" s="10"/>
      <c r="G31" s="10"/>
    </row>
    <row r="32" spans="1:7" x14ac:dyDescent="0.25">
      <c r="A32" s="3" t="s">
        <v>22</v>
      </c>
      <c r="B32" s="4">
        <v>26</v>
      </c>
      <c r="C32" s="2">
        <v>177495.81230769234</v>
      </c>
      <c r="D32" s="2">
        <f>C32*18/100</f>
        <v>31949.246215384621</v>
      </c>
      <c r="E32" s="2">
        <f>C32*4.5/100 +60.21</f>
        <v>8047.5215538461553</v>
      </c>
      <c r="F32" s="2">
        <v>193.38</v>
      </c>
      <c r="G32" s="2">
        <f>C32-D32-E32-F32</f>
        <v>137305.66453846154</v>
      </c>
    </row>
    <row r="33" spans="1:7" x14ac:dyDescent="0.25">
      <c r="A33" s="3" t="s">
        <v>14</v>
      </c>
      <c r="B33" s="4">
        <v>30</v>
      </c>
      <c r="C33" s="2">
        <v>159746.20307692309</v>
      </c>
      <c r="D33" s="2">
        <f t="shared" si="3"/>
        <v>28754.316553846154</v>
      </c>
      <c r="E33" s="2">
        <f>C33*4.5/100 +60.21</f>
        <v>7248.7891384615386</v>
      </c>
      <c r="F33" s="2">
        <v>193.38</v>
      </c>
      <c r="G33" s="2">
        <f>C33-D33-E33-F33</f>
        <v>123549.7173846154</v>
      </c>
    </row>
    <row r="34" spans="1:7" x14ac:dyDescent="0.25">
      <c r="A34" s="13"/>
      <c r="B34" s="13"/>
      <c r="C34" s="10"/>
      <c r="D34" s="13"/>
      <c r="E34" s="13"/>
      <c r="F34" s="13"/>
      <c r="G34" s="10"/>
    </row>
    <row r="35" spans="1:7" x14ac:dyDescent="0.25">
      <c r="A35" s="13"/>
      <c r="B35" s="13"/>
      <c r="C35" s="10"/>
      <c r="D35" s="13"/>
      <c r="E35" s="13"/>
      <c r="F35" s="13"/>
      <c r="G35" s="10"/>
    </row>
    <row r="36" spans="1:7" x14ac:dyDescent="0.25">
      <c r="A36" s="13"/>
      <c r="B36" s="13"/>
      <c r="C36" s="10"/>
      <c r="D36" s="13"/>
      <c r="E36" s="13"/>
      <c r="F36" s="13"/>
      <c r="G36" s="10"/>
    </row>
    <row r="37" spans="1:7" x14ac:dyDescent="0.25">
      <c r="A37" s="8"/>
      <c r="B37" s="9"/>
      <c r="C37" s="10"/>
      <c r="D37" s="10"/>
      <c r="E37" s="10"/>
      <c r="F37" s="10"/>
      <c r="G37" s="10"/>
    </row>
    <row r="38" spans="1:7" x14ac:dyDescent="0.25">
      <c r="A38" s="13"/>
      <c r="B38" s="13"/>
      <c r="C38" s="10"/>
      <c r="D38" s="13"/>
      <c r="E38" s="13"/>
      <c r="F38" s="13"/>
      <c r="G38" s="10"/>
    </row>
    <row r="39" spans="1:7" x14ac:dyDescent="0.25">
      <c r="A39" s="13"/>
      <c r="B39" s="13"/>
      <c r="C39" s="10"/>
      <c r="D39" s="13"/>
      <c r="E39" s="13"/>
      <c r="F39" s="13"/>
      <c r="G39" s="10"/>
    </row>
    <row r="40" spans="1:7" x14ac:dyDescent="0.25">
      <c r="A40" s="13"/>
      <c r="B40" s="13"/>
      <c r="C40" s="10"/>
      <c r="D40" s="13"/>
      <c r="E40" s="13"/>
      <c r="F40" s="13"/>
      <c r="G40" s="10"/>
    </row>
    <row r="41" spans="1:7" x14ac:dyDescent="0.25">
      <c r="A41" s="13"/>
      <c r="B41" s="13"/>
      <c r="C41" s="10"/>
      <c r="D41" s="13"/>
      <c r="E41" s="13"/>
      <c r="F41" s="13"/>
      <c r="G41" s="10"/>
    </row>
    <row r="42" spans="1:7" x14ac:dyDescent="0.25">
      <c r="A42" s="13"/>
      <c r="B42" s="13"/>
      <c r="C42" s="10"/>
      <c r="D42" s="13"/>
      <c r="E42" s="13"/>
      <c r="F42" s="13"/>
      <c r="G42" s="10"/>
    </row>
  </sheetData>
  <phoneticPr fontId="1" type="noConversion"/>
  <pageMargins left="0.75" right="0.75" top="1" bottom="1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2021-02-09T11:20:16Z</dcterms:created>
  <dcterms:modified xsi:type="dcterms:W3CDTF">2021-02-09T11:20:21Z</dcterms:modified>
</cp:coreProperties>
</file>