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defaultThemeVersion="166925"/>
  <xr:revisionPtr revIDLastSave="0" documentId="13_ncr:1_{39AA0E47-5073-41C2-910C-9E7321668092}" xr6:coauthVersionLast="46" xr6:coauthVersionMax="46" xr10:uidLastSave="{00000000-0000-0000-0000-000000000000}"/>
  <bookViews>
    <workbookView xWindow="3960" yWindow="2820" windowWidth="28800" windowHeight="15460" xr2:uid="{1BD95D16-D82D-4D89-8012-81FFE8FFC103}"/>
  </bookViews>
  <sheets>
    <sheet name="Gas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D2" i="1" l="1"/>
  <c r="F2" i="1"/>
  <c r="H2" i="1" s="1"/>
  <c r="C3" i="1"/>
  <c r="E3" i="1"/>
  <c r="C4" i="1"/>
  <c r="E4" i="1"/>
  <c r="G4" i="1"/>
  <c r="I4" i="1"/>
  <c r="K4" i="1"/>
  <c r="C5" i="1"/>
  <c r="D5" i="1"/>
  <c r="E5" i="1"/>
  <c r="F5" i="1"/>
  <c r="G5" i="1" s="1"/>
  <c r="H5" i="1"/>
  <c r="I5" i="1" s="1"/>
  <c r="J5" i="1"/>
  <c r="K5" i="1" s="1"/>
  <c r="J2" i="1" l="1"/>
  <c r="K3" i="1" s="1"/>
  <c r="I3" i="1"/>
  <c r="G3" i="1"/>
</calcChain>
</file>

<file path=xl/sharedStrings.xml><?xml version="1.0" encoding="utf-8"?>
<sst xmlns="http://schemas.openxmlformats.org/spreadsheetml/2006/main" count="15" uniqueCount="15">
  <si>
    <t>TOTAL 2020 %</t>
  </si>
  <si>
    <r>
      <t xml:space="preserve">TOTAL 2020 </t>
    </r>
    <r>
      <rPr>
        <b/>
        <u/>
        <sz val="11"/>
        <color rgb="FF000000"/>
        <rFont val="Calibri"/>
        <family val="2"/>
      </rPr>
      <t>$</t>
    </r>
  </si>
  <si>
    <t>Gastos Imputados</t>
  </si>
  <si>
    <t>Exigibles (Dev. - Pagado)</t>
  </si>
  <si>
    <t>Gastos Devengados</t>
  </si>
  <si>
    <t>Gastos Pagados</t>
  </si>
  <si>
    <t>Clasificacion</t>
  </si>
  <si>
    <t>1º Trimestre $</t>
  </si>
  <si>
    <t>1º Trimestre %</t>
  </si>
  <si>
    <t>2º Trimestre $</t>
  </si>
  <si>
    <t>2º Trimestre %</t>
  </si>
  <si>
    <t>3º Trimestre $</t>
  </si>
  <si>
    <t>3º Trimestre %</t>
  </si>
  <si>
    <t>4º Trimestre $</t>
  </si>
  <si>
    <t>4º Trimestre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</si>
</sst>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C0A]\ #,##0.00"/>
  </numFmts>
  <fonts count="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0" fontId="2" fillId="0" borderId="0" xfId="1" applyNumberFormat="1" applyFont="1" applyAlignment="1"/>
    <xf numFmtId="164" fontId="3" fillId="0" borderId="0" xfId="0" applyNumberFormat="1" applyFont="1"/>
    <xf numFmtId="9" fontId="2" fillId="0" borderId="0" xfId="1" applyFont="1" applyAlignment="1"/>
    <xf numFmtId="164" fontId="0" fillId="0" borderId="0" xfId="0" applyNumberFormat="1"/>
    <xf numFmtId="164" fontId="3" fillId="0" borderId="1" xfId="0" applyNumberFormat="1" applyFont="1" applyBorder="1"/>
    <xf numFmtId="164" fontId="0" fillId="0" borderId="1" xfId="0" applyNumberFormat="1" applyBorder="1"/>
    <xf numFmtId="0" fontId="4" fillId="0" borderId="0" xfId="0" applyFont="1" applyAlignment="1">
      <alignment horizontal="center" vertical="top"/>
    </xf>
    <xf numFmtId="17" fontId="3" fillId="2" borderId="2" xfId="0" applyNumberFormat="1" applyFont="1" applyFill="1" applyBorder="1" applyAlignment="1">
      <alignment vertical="center" wrapText="1"/>
    </xf>
    <xf numFmtId="17" fontId="3" fillId="0" borderId="0" xfId="0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F560F-4B73-46F8-83A9-8E35EE92CE05}">
  <dimension ref="A1:K5"/>
  <sheetViews>
    <sheetView tabSelected="1" workbookViewId="0">
      <selection activeCell="G9" sqref="G9"/>
    </sheetView>
  </sheetViews>
  <sheetFormatPr baseColWidth="10" defaultRowHeight="14.5" x14ac:dyDescent="0.35"/>
  <cols>
    <col min="1" max="1" width="25.54296875" customWidth="1"/>
    <col min="2" max="11" width="16.26953125" customWidth="1"/>
  </cols>
  <sheetData>
    <row r="1" spans="1:11" x14ac:dyDescent="0.35">
      <c r="A1" s="8" t="s">
        <v>6</v>
      </c>
      <c r="B1" s="8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12</v>
      </c>
      <c r="H1" s="8" t="s">
        <v>13</v>
      </c>
      <c r="I1" s="8" t="s">
        <v>14</v>
      </c>
      <c r="J1" s="8" t="s">
        <v>1</v>
      </c>
      <c r="K1" s="8" t="s">
        <v>0</v>
      </c>
    </row>
    <row r="2" spans="1:11" x14ac:dyDescent="0.35">
      <c r="A2" s="9" t="s">
        <v>2</v>
      </c>
      <c r="B2" s="2">
        <v>585891058.07000005</v>
      </c>
      <c r="C2" s="7"/>
      <c r="D2" s="2">
        <f>1067611035.46-B2</f>
        <v>481719977.38999999</v>
      </c>
      <c r="E2" s="7"/>
      <c r="F2" s="2">
        <f>1607965053-D2-B2</f>
        <v>540354017.54000008</v>
      </c>
      <c r="G2" s="7"/>
      <c r="H2" s="2">
        <f>2335331822.72-F2-D2-B2</f>
        <v>727366769.71999991</v>
      </c>
      <c r="I2" s="7"/>
      <c r="J2" s="2">
        <f>SUM(H2+F2+D2+B2)</f>
        <v>2335331822.7200003</v>
      </c>
      <c r="K2" s="7"/>
    </row>
    <row r="3" spans="1:11" x14ac:dyDescent="0.35">
      <c r="A3" s="9" t="s">
        <v>4</v>
      </c>
      <c r="B3" s="4">
        <v>524098164.79000002</v>
      </c>
      <c r="C3" s="1">
        <f>+B3/B2</f>
        <v>0.89453176929589318</v>
      </c>
      <c r="D3" s="4">
        <v>497331876.70999998</v>
      </c>
      <c r="E3" s="1">
        <f>+D3/D2</f>
        <v>1.0324086607422565</v>
      </c>
      <c r="F3" s="4">
        <v>519007122.64999998</v>
      </c>
      <c r="G3" s="1">
        <f>+F3/F2</f>
        <v>0.96049461242615841</v>
      </c>
      <c r="H3" s="4">
        <v>732919291.65999997</v>
      </c>
      <c r="I3" s="3">
        <f>+H3/H2</f>
        <v>1.0076337305622822</v>
      </c>
      <c r="J3" s="2">
        <v>2273356455.8099999</v>
      </c>
      <c r="K3" s="1">
        <f>+J3/J2</f>
        <v>0.97346185826482823</v>
      </c>
    </row>
    <row r="4" spans="1:11" x14ac:dyDescent="0.35">
      <c r="A4" s="9" t="s">
        <v>5</v>
      </c>
      <c r="B4" s="6">
        <v>366186465.32999998</v>
      </c>
      <c r="C4" s="1">
        <f>+B4/B3</f>
        <v>0.69869824000762648</v>
      </c>
      <c r="D4" s="6">
        <v>156079028.00999999</v>
      </c>
      <c r="E4" s="1">
        <f>+D4/D3</f>
        <v>0.3138327449318345</v>
      </c>
      <c r="F4" s="6">
        <v>806242927.84000003</v>
      </c>
      <c r="G4" s="1">
        <f>+F4/F3</f>
        <v>1.5534332625791376</v>
      </c>
      <c r="H4" s="6">
        <v>685207292.42999995</v>
      </c>
      <c r="I4" s="3">
        <f>+H4/H3</f>
        <v>0.93490142806592469</v>
      </c>
      <c r="J4" s="5">
        <v>2013715713.6099999</v>
      </c>
      <c r="K4" s="1">
        <f>+J4/J3</f>
        <v>0.88578969147735798</v>
      </c>
    </row>
    <row r="5" spans="1:11" x14ac:dyDescent="0.35">
      <c r="A5" s="9" t="s">
        <v>3</v>
      </c>
      <c r="B5" s="4">
        <f>+B3-B4</f>
        <v>157911699.46000004</v>
      </c>
      <c r="C5" s="1">
        <f>+B5/B3</f>
        <v>0.30130175999237357</v>
      </c>
      <c r="D5" s="4">
        <f>+D3-D4</f>
        <v>341252848.69999999</v>
      </c>
      <c r="E5" s="1">
        <f>+D5/D3</f>
        <v>0.68616725506816545</v>
      </c>
      <c r="F5" s="4">
        <f>+F3-F4</f>
        <v>-287235805.19000006</v>
      </c>
      <c r="G5" s="1">
        <f>+F5/F3</f>
        <v>-0.5534332625791375</v>
      </c>
      <c r="H5" s="4">
        <f>+H3-H4</f>
        <v>47711999.230000019</v>
      </c>
      <c r="I5" s="3">
        <f>+H5/H3</f>
        <v>6.5098571934075297E-2</v>
      </c>
      <c r="J5" s="2">
        <f>+J3-J4</f>
        <v>259640742.20000005</v>
      </c>
      <c r="K5" s="1">
        <f>+J5/J3</f>
        <v>0.114210308522642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2021-05-20T18:32:40Z</dcterms:created>
  <dcterms:modified xsi:type="dcterms:W3CDTF">2021-05-20T18:32:43Z</dcterms:modified>
</cp:coreProperties>
</file>