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9755" windowHeight="8190" activeTab="0"/>
  </bookViews>
  <sheets>
    <sheet name="Hoja1" sheetId="1" r:id="rId1"/>
    <sheet name="Hoja2" sheetId="2" r:id="rId2"/>
    <sheet name="Hoja3" sheetId="3" r:id="rId3"/>
  </sheets>
  <definedNames>
    <definedName name="_xlfn.NUMBERVALUE" hidden="1">#NAME?</definedName>
  </definedNames>
  <calcPr fullCalcOnLoad="1"/>
</workbook>
</file>

<file path=xl/sharedStrings.xml><?xml version="1.0" encoding="utf-8"?>
<sst xmlns="http://schemas.openxmlformats.org/spreadsheetml/2006/main" count="62" uniqueCount="51">
  <si>
    <t>SUBSECRETARIO</t>
  </si>
  <si>
    <t>DIRECTORES</t>
  </si>
  <si>
    <t>SECRETARIA TECN. LEGAL</t>
  </si>
  <si>
    <t>SECRETARIO TECNICO CONTABLE</t>
  </si>
  <si>
    <t>INTENDENTE</t>
  </si>
  <si>
    <t>JEFE DE GABINETE</t>
  </si>
  <si>
    <t>JUEZ DE FALTAS</t>
  </si>
  <si>
    <t>TESORERO</t>
  </si>
  <si>
    <t>SECR.JUZGADO DE FALTAS</t>
  </si>
  <si>
    <t>SUB-DIRECTORES</t>
  </si>
  <si>
    <t>SECRETARIO</t>
  </si>
  <si>
    <t>AUDITOR ADJUNTO</t>
  </si>
  <si>
    <t>T.C. VOCALES</t>
  </si>
  <si>
    <t>CONTADOR GENERAL</t>
  </si>
  <si>
    <t>T.C. PRESIDENTE</t>
  </si>
  <si>
    <t>ASESORIA LEGAL</t>
  </si>
  <si>
    <t>AUDITOR GENERAL</t>
  </si>
  <si>
    <t>CATEGORIA</t>
  </si>
  <si>
    <t>SUELDO BASICO</t>
  </si>
  <si>
    <t>SEG.VIDA</t>
  </si>
  <si>
    <t>JUBILACION 18%</t>
  </si>
  <si>
    <t>NETO</t>
  </si>
  <si>
    <t xml:space="preserve">TIBUNAL DE CUENTAS  </t>
  </si>
  <si>
    <t>CONCEJO DELIBERANTE</t>
  </si>
  <si>
    <t>JUZGADO DE FALTAS</t>
  </si>
  <si>
    <t>AUDITORIA</t>
  </si>
  <si>
    <t>DEPARTAMENTO EJECUTIVO</t>
  </si>
  <si>
    <t>80 % INT.</t>
  </si>
  <si>
    <t>80 % SEC.</t>
  </si>
  <si>
    <t>90 % SEC.</t>
  </si>
  <si>
    <t>40 % SEC.</t>
  </si>
  <si>
    <t>50 % SEC.</t>
  </si>
  <si>
    <t>100 % INT.</t>
  </si>
  <si>
    <t>90 % INT.</t>
  </si>
  <si>
    <t>50 % CONC.</t>
  </si>
  <si>
    <t>70 % CONC.</t>
  </si>
  <si>
    <t>40 % CONC.</t>
  </si>
  <si>
    <t>35 % CONC.</t>
  </si>
  <si>
    <t>90 % AUD.</t>
  </si>
  <si>
    <t xml:space="preserve">50% JUEZ </t>
  </si>
  <si>
    <t>PORCENTAJES</t>
  </si>
  <si>
    <t>Art. 126 C.O.M.</t>
  </si>
  <si>
    <t>SECRETARIO DE PRENSA Y PROTOCOLO</t>
  </si>
  <si>
    <t>SECRETARIO ADMINISTRATIVO</t>
  </si>
  <si>
    <t>ASISTENTE DE BLOQUE</t>
  </si>
  <si>
    <t>ASESORES DE BLOQUE</t>
  </si>
  <si>
    <t>SECRETARIO DE BLOQUE</t>
  </si>
  <si>
    <t>SECRETARIO DE COMISION</t>
  </si>
  <si>
    <t>SECRETARIO HABILITADO</t>
  </si>
  <si>
    <t>CONCEJALES</t>
  </si>
  <si>
    <t>APROSS 4,5% + FEC: 605</t>
  </si>
</sst>
</file>

<file path=xl/styles.xml><?xml version="1.0" encoding="utf-8"?>
<styleSheet xmlns="http://schemas.openxmlformats.org/spreadsheetml/2006/main">
  <numFmts count="2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&quot;XDR&quot;* #,##0.00_-;\-&quot;XDR&quot;* #,##0.00_-;_-&quot;XDR&quot;* &quot;-&quot;??_-;_-@_-"/>
    <numFmt numFmtId="178" formatCode="_-* #,##0\ _€_-;\-* #,##0\ _€_-;_-* &quot;-&quot;\ _€_-;_-@_-"/>
    <numFmt numFmtId="179" formatCode="_-* #,##0.00\ _€_-;\-* #,##0.00\ _€_-;_-* &quot;-&quot;??\ _€_-;_-@_-"/>
    <numFmt numFmtId="180" formatCode="0.0"/>
    <numFmt numFmtId="181" formatCode="0.000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9" fontId="0" fillId="0" borderId="1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49" fontId="0" fillId="0" borderId="14" xfId="0" applyNumberForma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E6" sqref="E6"/>
    </sheetView>
  </sheetViews>
  <sheetFormatPr defaultColWidth="11.421875" defaultRowHeight="12.75"/>
  <cols>
    <col min="1" max="1" width="38.00390625" style="5" customWidth="1"/>
    <col min="2" max="2" width="13.8515625" style="5" customWidth="1"/>
    <col min="3" max="3" width="16.421875" style="5" customWidth="1"/>
    <col min="4" max="4" width="17.57421875" style="9" customWidth="1"/>
    <col min="5" max="5" width="17.28125" style="5" customWidth="1"/>
    <col min="6" max="6" width="25.7109375" style="5" customWidth="1"/>
    <col min="7" max="7" width="11.421875" style="5" customWidth="1"/>
    <col min="8" max="8" width="10.57421875" style="9" customWidth="1"/>
    <col min="9" max="10" width="11.421875" style="9" customWidth="1"/>
    <col min="11" max="16384" width="11.421875" style="5" customWidth="1"/>
  </cols>
  <sheetData>
    <row r="1" spans="1:10" s="16" customFormat="1" ht="12.75">
      <c r="A1" s="12" t="s">
        <v>26</v>
      </c>
      <c r="B1" s="2" t="s">
        <v>17</v>
      </c>
      <c r="C1" s="2" t="s">
        <v>40</v>
      </c>
      <c r="D1" s="13" t="s">
        <v>18</v>
      </c>
      <c r="E1" s="2" t="s">
        <v>20</v>
      </c>
      <c r="F1" s="2" t="s">
        <v>50</v>
      </c>
      <c r="G1" s="14" t="s">
        <v>19</v>
      </c>
      <c r="H1" s="13" t="s">
        <v>21</v>
      </c>
      <c r="I1" s="15"/>
      <c r="J1" s="15"/>
    </row>
    <row r="2" spans="1:10" ht="12.75">
      <c r="A2" s="23" t="s">
        <v>4</v>
      </c>
      <c r="B2" s="24">
        <v>26</v>
      </c>
      <c r="C2" s="25" t="s">
        <v>41</v>
      </c>
      <c r="D2" s="27">
        <v>888959.44</v>
      </c>
      <c r="E2" s="11">
        <f aca="true" t="shared" si="0" ref="E2:E9">D2*18/100</f>
        <v>160012.69919999997</v>
      </c>
      <c r="F2" s="11">
        <f>D2*4.5/100+605</f>
        <v>40608.17479999999</v>
      </c>
      <c r="G2" s="7">
        <v>554.86</v>
      </c>
      <c r="H2" s="7">
        <f aca="true" t="shared" si="1" ref="H2:H10">D2-E2-F2-G2</f>
        <v>687783.706</v>
      </c>
      <c r="J2" s="5"/>
    </row>
    <row r="3" spans="1:10" ht="12.75">
      <c r="A3" s="23" t="s">
        <v>5</v>
      </c>
      <c r="B3" s="24">
        <v>31</v>
      </c>
      <c r="C3" s="25" t="s">
        <v>27</v>
      </c>
      <c r="D3" s="27">
        <v>711167.48</v>
      </c>
      <c r="E3" s="11">
        <f t="shared" si="0"/>
        <v>128010.14640000001</v>
      </c>
      <c r="F3" s="11">
        <f aca="true" t="shared" si="2" ref="F3:F10">D3*4.5/100+605</f>
        <v>32607.536600000003</v>
      </c>
      <c r="G3" s="7">
        <v>554.86</v>
      </c>
      <c r="H3" s="7">
        <f t="shared" si="1"/>
        <v>549994.937</v>
      </c>
      <c r="I3" s="5"/>
      <c r="J3" s="5"/>
    </row>
    <row r="4" spans="1:8" ht="12.75">
      <c r="A4" s="23" t="s">
        <v>15</v>
      </c>
      <c r="B4" s="24">
        <v>31</v>
      </c>
      <c r="C4" s="25" t="s">
        <v>27</v>
      </c>
      <c r="D4" s="27">
        <v>711167.48</v>
      </c>
      <c r="E4" s="11">
        <f t="shared" si="0"/>
        <v>128010.14640000001</v>
      </c>
      <c r="F4" s="11">
        <f t="shared" si="2"/>
        <v>32607.536600000003</v>
      </c>
      <c r="G4" s="7">
        <v>554.86</v>
      </c>
      <c r="H4" s="7">
        <f t="shared" si="1"/>
        <v>549994.937</v>
      </c>
    </row>
    <row r="5" spans="1:8" ht="12.75">
      <c r="A5" s="23" t="s">
        <v>10</v>
      </c>
      <c r="B5" s="24">
        <v>31</v>
      </c>
      <c r="C5" s="25" t="s">
        <v>27</v>
      </c>
      <c r="D5" s="27">
        <v>711167.48</v>
      </c>
      <c r="E5" s="11">
        <f t="shared" si="0"/>
        <v>128010.14640000001</v>
      </c>
      <c r="F5" s="11">
        <f t="shared" si="2"/>
        <v>32607.536600000003</v>
      </c>
      <c r="G5" s="7">
        <v>554.86</v>
      </c>
      <c r="H5" s="7">
        <f t="shared" si="1"/>
        <v>549994.937</v>
      </c>
    </row>
    <row r="6" spans="1:10" ht="12.75">
      <c r="A6" s="23" t="s">
        <v>0</v>
      </c>
      <c r="B6" s="24">
        <v>32</v>
      </c>
      <c r="C6" s="25" t="s">
        <v>28</v>
      </c>
      <c r="D6" s="27">
        <v>568934.14</v>
      </c>
      <c r="E6" s="11">
        <f t="shared" si="0"/>
        <v>102408.1452</v>
      </c>
      <c r="F6" s="11">
        <f t="shared" si="2"/>
        <v>26207.0363</v>
      </c>
      <c r="G6" s="7">
        <v>554.86</v>
      </c>
      <c r="H6" s="7">
        <f t="shared" si="1"/>
        <v>439764.0985</v>
      </c>
      <c r="J6" s="5"/>
    </row>
    <row r="7" spans="1:10" ht="12.75">
      <c r="A7" s="23" t="s">
        <v>7</v>
      </c>
      <c r="B7" s="24">
        <v>34</v>
      </c>
      <c r="C7" s="25" t="s">
        <v>29</v>
      </c>
      <c r="D7" s="27">
        <v>640050.43</v>
      </c>
      <c r="E7" s="11">
        <f t="shared" si="0"/>
        <v>115209.07740000001</v>
      </c>
      <c r="F7" s="11">
        <f t="shared" si="2"/>
        <v>29407.269350000002</v>
      </c>
      <c r="G7" s="7">
        <v>554.86</v>
      </c>
      <c r="H7" s="7">
        <f t="shared" si="1"/>
        <v>494879.2232500001</v>
      </c>
      <c r="J7" s="5"/>
    </row>
    <row r="8" spans="1:10" ht="12.75">
      <c r="A8" s="23" t="s">
        <v>13</v>
      </c>
      <c r="B8" s="24">
        <v>34</v>
      </c>
      <c r="C8" s="25" t="s">
        <v>29</v>
      </c>
      <c r="D8" s="27">
        <v>640050.43</v>
      </c>
      <c r="E8" s="11">
        <f t="shared" si="0"/>
        <v>115209.07740000001</v>
      </c>
      <c r="F8" s="11">
        <f t="shared" si="2"/>
        <v>29407.269350000002</v>
      </c>
      <c r="G8" s="7">
        <v>554.86</v>
      </c>
      <c r="H8" s="7">
        <f t="shared" si="1"/>
        <v>494879.2232500001</v>
      </c>
      <c r="J8" s="5"/>
    </row>
    <row r="9" spans="1:10" ht="12.75">
      <c r="A9" s="23" t="s">
        <v>9</v>
      </c>
      <c r="B9" s="24">
        <v>33</v>
      </c>
      <c r="C9" s="25" t="s">
        <v>30</v>
      </c>
      <c r="D9" s="27">
        <v>284466.79</v>
      </c>
      <c r="E9" s="11">
        <f t="shared" si="0"/>
        <v>51204.0222</v>
      </c>
      <c r="F9" s="11">
        <f t="shared" si="2"/>
        <v>13406.00555</v>
      </c>
      <c r="G9" s="7">
        <v>554.86</v>
      </c>
      <c r="H9" s="7">
        <f t="shared" si="1"/>
        <v>219301.90224999998</v>
      </c>
      <c r="J9" s="5"/>
    </row>
    <row r="10" spans="1:10" ht="12.75">
      <c r="A10" s="23" t="s">
        <v>1</v>
      </c>
      <c r="B10" s="24">
        <v>25</v>
      </c>
      <c r="C10" s="25" t="s">
        <v>31</v>
      </c>
      <c r="D10" s="27">
        <v>355583.67</v>
      </c>
      <c r="E10" s="11">
        <f aca="true" t="shared" si="3" ref="E10:E34">D10*18/100</f>
        <v>64005.0606</v>
      </c>
      <c r="F10" s="11">
        <f t="shared" si="2"/>
        <v>16606.26515</v>
      </c>
      <c r="G10" s="7">
        <v>554.86</v>
      </c>
      <c r="H10" s="7">
        <f t="shared" si="1"/>
        <v>274417.48425</v>
      </c>
      <c r="J10" s="5"/>
    </row>
    <row r="11" spans="1:8" ht="12.75">
      <c r="A11" s="18"/>
      <c r="B11" s="4"/>
      <c r="C11" s="4"/>
      <c r="E11" s="10"/>
      <c r="F11" s="10"/>
      <c r="G11" s="10"/>
      <c r="H11" s="10"/>
    </row>
    <row r="12" spans="1:7" ht="12.75">
      <c r="A12" s="1" t="s">
        <v>24</v>
      </c>
      <c r="E12" s="9"/>
      <c r="F12" s="10"/>
      <c r="G12" s="9"/>
    </row>
    <row r="13" spans="1:8" ht="12.75">
      <c r="A13" s="23" t="s">
        <v>6</v>
      </c>
      <c r="B13" s="24">
        <v>26</v>
      </c>
      <c r="C13" s="25" t="s">
        <v>32</v>
      </c>
      <c r="D13" s="27">
        <v>888959.44</v>
      </c>
      <c r="E13" s="11">
        <f>D13*18/100</f>
        <v>160012.69919999997</v>
      </c>
      <c r="F13" s="11">
        <f>D13*4.5/100+605</f>
        <v>40608.17479999999</v>
      </c>
      <c r="G13" s="7">
        <v>554.86</v>
      </c>
      <c r="H13" s="7">
        <f>D13-E13-F13-G13</f>
        <v>687783.706</v>
      </c>
    </row>
    <row r="14" spans="1:10" ht="12.75">
      <c r="A14" s="23" t="s">
        <v>8</v>
      </c>
      <c r="B14" s="24">
        <v>29</v>
      </c>
      <c r="C14" s="26" t="s">
        <v>39</v>
      </c>
      <c r="D14" s="27">
        <v>444479.82</v>
      </c>
      <c r="E14" s="11">
        <f>D14*18/100</f>
        <v>80006.3676</v>
      </c>
      <c r="F14" s="11">
        <f>D14*4.5/100+605</f>
        <v>20606.5919</v>
      </c>
      <c r="G14" s="7">
        <v>554.86</v>
      </c>
      <c r="H14" s="7">
        <f>D14-E14-F14-G14</f>
        <v>343312.0005</v>
      </c>
      <c r="J14" s="5"/>
    </row>
    <row r="15" spans="5:7" ht="12.75">
      <c r="E15" s="9"/>
      <c r="F15" s="19"/>
      <c r="G15" s="9"/>
    </row>
    <row r="16" spans="1:8" ht="12.75">
      <c r="A16" s="1" t="s">
        <v>23</v>
      </c>
      <c r="B16" s="4"/>
      <c r="C16" s="4"/>
      <c r="D16" s="10"/>
      <c r="E16" s="10"/>
      <c r="F16" s="20"/>
      <c r="G16" s="10"/>
      <c r="H16" s="10"/>
    </row>
    <row r="17" spans="1:8" ht="12.75">
      <c r="A17" s="17" t="s">
        <v>43</v>
      </c>
      <c r="B17" s="3">
        <v>36</v>
      </c>
      <c r="C17" s="25" t="s">
        <v>37</v>
      </c>
      <c r="D17" s="11">
        <v>280022.14</v>
      </c>
      <c r="E17" s="11">
        <f>D17*18/100</f>
        <v>50403.9852</v>
      </c>
      <c r="F17" s="11">
        <f>D17*4.5/100+605</f>
        <v>13205.9963</v>
      </c>
      <c r="G17" s="7">
        <v>554.86</v>
      </c>
      <c r="H17" s="7">
        <f>D17-E17-F17-G17</f>
        <v>215857.29850000003</v>
      </c>
    </row>
    <row r="18" spans="1:8" ht="12.75">
      <c r="A18" s="17" t="s">
        <v>44</v>
      </c>
      <c r="B18" s="3">
        <v>36</v>
      </c>
      <c r="C18" s="25" t="s">
        <v>37</v>
      </c>
      <c r="D18" s="11">
        <v>280022.14</v>
      </c>
      <c r="E18" s="11">
        <f t="shared" si="3"/>
        <v>50403.9852</v>
      </c>
      <c r="F18" s="11">
        <f aca="true" t="shared" si="4" ref="F18:F24">D18*4.5/100+605</f>
        <v>13205.9963</v>
      </c>
      <c r="G18" s="7">
        <v>554.86</v>
      </c>
      <c r="H18" s="7">
        <f aca="true" t="shared" si="5" ref="H18:H24">D18-E18-F18-G18</f>
        <v>215857.29850000003</v>
      </c>
    </row>
    <row r="19" spans="1:10" ht="12.75">
      <c r="A19" s="17" t="s">
        <v>45</v>
      </c>
      <c r="B19" s="3">
        <v>35</v>
      </c>
      <c r="C19" s="25" t="s">
        <v>36</v>
      </c>
      <c r="D19" s="27">
        <v>320025.35</v>
      </c>
      <c r="E19" s="11">
        <f t="shared" si="3"/>
        <v>57604.562999999995</v>
      </c>
      <c r="F19" s="11">
        <f t="shared" si="4"/>
        <v>15006.140749999999</v>
      </c>
      <c r="G19" s="7">
        <v>554.86</v>
      </c>
      <c r="H19" s="7">
        <f t="shared" si="5"/>
        <v>246859.78625000003</v>
      </c>
      <c r="J19" s="5"/>
    </row>
    <row r="20" spans="1:10" ht="12.75">
      <c r="A20" s="17" t="s">
        <v>46</v>
      </c>
      <c r="B20" s="3">
        <v>27</v>
      </c>
      <c r="C20" s="25" t="s">
        <v>34</v>
      </c>
      <c r="D20" s="27">
        <v>400031.66</v>
      </c>
      <c r="E20" s="11">
        <f t="shared" si="3"/>
        <v>72005.6988</v>
      </c>
      <c r="F20" s="11">
        <f t="shared" si="4"/>
        <v>18606.4247</v>
      </c>
      <c r="G20" s="7">
        <v>554.86</v>
      </c>
      <c r="H20" s="7">
        <f t="shared" si="5"/>
        <v>308864.6765</v>
      </c>
      <c r="J20" s="5"/>
    </row>
    <row r="21" spans="1:8" ht="12.75">
      <c r="A21" s="8" t="s">
        <v>42</v>
      </c>
      <c r="B21" s="3">
        <v>27</v>
      </c>
      <c r="C21" s="25" t="s">
        <v>34</v>
      </c>
      <c r="D21" s="27">
        <v>400031.66</v>
      </c>
      <c r="E21" s="11">
        <f t="shared" si="3"/>
        <v>72005.6988</v>
      </c>
      <c r="F21" s="11">
        <f t="shared" si="4"/>
        <v>18606.4247</v>
      </c>
      <c r="G21" s="7">
        <v>554.86</v>
      </c>
      <c r="H21" s="7">
        <f t="shared" si="5"/>
        <v>308864.6765</v>
      </c>
    </row>
    <row r="22" spans="1:10" ht="12.75">
      <c r="A22" s="17" t="s">
        <v>47</v>
      </c>
      <c r="B22" s="3">
        <v>28</v>
      </c>
      <c r="C22" s="25" t="s">
        <v>35</v>
      </c>
      <c r="D22" s="27">
        <v>560044.11</v>
      </c>
      <c r="E22" s="11">
        <f t="shared" si="3"/>
        <v>100807.93980000001</v>
      </c>
      <c r="F22" s="11">
        <f t="shared" si="4"/>
        <v>25806.984950000002</v>
      </c>
      <c r="G22" s="7">
        <v>554.86</v>
      </c>
      <c r="H22" s="7">
        <f t="shared" si="5"/>
        <v>432874.32525</v>
      </c>
      <c r="J22" s="5"/>
    </row>
    <row r="23" spans="1:8" ht="12.75">
      <c r="A23" s="17" t="s">
        <v>48</v>
      </c>
      <c r="B23" s="3">
        <v>28</v>
      </c>
      <c r="C23" s="25" t="s">
        <v>35</v>
      </c>
      <c r="D23" s="27">
        <v>560044.11</v>
      </c>
      <c r="E23" s="11">
        <f t="shared" si="3"/>
        <v>100807.93980000001</v>
      </c>
      <c r="F23" s="11">
        <f t="shared" si="4"/>
        <v>25806.984950000002</v>
      </c>
      <c r="G23" s="7">
        <v>554.86</v>
      </c>
      <c r="H23" s="7">
        <f t="shared" si="5"/>
        <v>432874.32525</v>
      </c>
    </row>
    <row r="24" spans="1:10" ht="12.75">
      <c r="A24" s="17" t="s">
        <v>49</v>
      </c>
      <c r="B24" s="3">
        <v>30</v>
      </c>
      <c r="C24" s="25" t="s">
        <v>33</v>
      </c>
      <c r="D24" s="27">
        <v>800063.25</v>
      </c>
      <c r="E24" s="11">
        <f>D24*18/100</f>
        <v>144011.385</v>
      </c>
      <c r="F24" s="11">
        <f t="shared" si="4"/>
        <v>36607.84625</v>
      </c>
      <c r="G24" s="7">
        <v>554.86</v>
      </c>
      <c r="H24" s="7">
        <f t="shared" si="5"/>
        <v>618889.1587500001</v>
      </c>
      <c r="J24" s="5"/>
    </row>
    <row r="25" spans="1:8" ht="12.75">
      <c r="A25" s="21"/>
      <c r="B25" s="4"/>
      <c r="C25" s="4"/>
      <c r="D25" s="10"/>
      <c r="E25" s="10"/>
      <c r="F25" s="19"/>
      <c r="G25" s="10"/>
      <c r="H25" s="10"/>
    </row>
    <row r="26" spans="1:8" ht="12.75">
      <c r="A26" s="1" t="s">
        <v>22</v>
      </c>
      <c r="B26" s="4"/>
      <c r="C26" s="4"/>
      <c r="D26" s="10"/>
      <c r="E26" s="10"/>
      <c r="F26" s="20"/>
      <c r="G26" s="10"/>
      <c r="H26" s="10"/>
    </row>
    <row r="27" spans="1:8" ht="12.75">
      <c r="A27" s="17" t="s">
        <v>14</v>
      </c>
      <c r="B27" s="3">
        <v>30</v>
      </c>
      <c r="C27" s="25" t="s">
        <v>33</v>
      </c>
      <c r="D27" s="27">
        <v>800063.25</v>
      </c>
      <c r="E27" s="11">
        <f t="shared" si="3"/>
        <v>144011.385</v>
      </c>
      <c r="F27" s="11">
        <f>D27*4.5/100+605</f>
        <v>36607.84625</v>
      </c>
      <c r="G27" s="7">
        <v>554.86</v>
      </c>
      <c r="H27" s="7">
        <f>D27-E27-F27-G27</f>
        <v>618889.1587500001</v>
      </c>
    </row>
    <row r="28" spans="1:8" ht="12.75">
      <c r="A28" s="17" t="s">
        <v>12</v>
      </c>
      <c r="B28" s="3">
        <v>30</v>
      </c>
      <c r="C28" s="25" t="s">
        <v>33</v>
      </c>
      <c r="D28" s="27">
        <v>800063.25</v>
      </c>
      <c r="E28" s="11">
        <f t="shared" si="3"/>
        <v>144011.385</v>
      </c>
      <c r="F28" s="11">
        <f>D28*4.5/100+605</f>
        <v>36607.84625</v>
      </c>
      <c r="G28" s="7">
        <v>554.86</v>
      </c>
      <c r="H28" s="7">
        <f>D28-E28-F28-G28</f>
        <v>618889.1587500001</v>
      </c>
    </row>
    <row r="29" spans="1:8" ht="12.75">
      <c r="A29" s="17" t="s">
        <v>2</v>
      </c>
      <c r="B29" s="3">
        <v>31</v>
      </c>
      <c r="C29" s="25" t="s">
        <v>27</v>
      </c>
      <c r="D29" s="27">
        <v>711167.48</v>
      </c>
      <c r="E29" s="11">
        <f t="shared" si="3"/>
        <v>128010.14640000001</v>
      </c>
      <c r="F29" s="11">
        <f>D29*4.5/100+605</f>
        <v>32607.536600000003</v>
      </c>
      <c r="G29" s="7">
        <v>554.86</v>
      </c>
      <c r="H29" s="7">
        <f>D29-E29-F29-G29</f>
        <v>549994.937</v>
      </c>
    </row>
    <row r="30" spans="1:8" ht="12.75">
      <c r="A30" s="17" t="s">
        <v>3</v>
      </c>
      <c r="B30" s="3">
        <v>31</v>
      </c>
      <c r="C30" s="25" t="s">
        <v>27</v>
      </c>
      <c r="D30" s="27">
        <v>711167.48</v>
      </c>
      <c r="E30" s="11">
        <f t="shared" si="3"/>
        <v>128010.14640000001</v>
      </c>
      <c r="F30" s="11">
        <f>D30*4.5/100+605</f>
        <v>32607.536600000003</v>
      </c>
      <c r="G30" s="7">
        <v>554.86</v>
      </c>
      <c r="H30" s="7">
        <f>D30-E30-F30-G30</f>
        <v>549994.937</v>
      </c>
    </row>
    <row r="31" spans="1:8" ht="12.75">
      <c r="A31" s="18"/>
      <c r="B31" s="4"/>
      <c r="C31" s="4"/>
      <c r="D31" s="10"/>
      <c r="E31" s="10"/>
      <c r="F31" s="19"/>
      <c r="G31" s="10"/>
      <c r="H31" s="10"/>
    </row>
    <row r="32" spans="1:8" ht="12.75">
      <c r="A32" s="1" t="s">
        <v>25</v>
      </c>
      <c r="B32" s="4"/>
      <c r="C32" s="4"/>
      <c r="D32" s="10"/>
      <c r="E32" s="10"/>
      <c r="F32" s="10"/>
      <c r="G32" s="10"/>
      <c r="H32" s="10"/>
    </row>
    <row r="33" spans="1:8" ht="12.75">
      <c r="A33" s="17" t="s">
        <v>16</v>
      </c>
      <c r="B33" s="3">
        <v>26</v>
      </c>
      <c r="C33" s="25" t="s">
        <v>32</v>
      </c>
      <c r="D33" s="27">
        <v>888959.44</v>
      </c>
      <c r="E33" s="11">
        <f t="shared" si="3"/>
        <v>160012.69919999997</v>
      </c>
      <c r="F33" s="11">
        <f>D33*4.5/100+605</f>
        <v>40608.17479999999</v>
      </c>
      <c r="G33" s="7">
        <v>554.86</v>
      </c>
      <c r="H33" s="7">
        <f>D33-E33-F33-G33</f>
        <v>687783.706</v>
      </c>
    </row>
    <row r="34" spans="1:8" ht="12.75">
      <c r="A34" s="17" t="s">
        <v>11</v>
      </c>
      <c r="B34" s="3">
        <v>30</v>
      </c>
      <c r="C34" s="25" t="s">
        <v>38</v>
      </c>
      <c r="D34" s="27">
        <v>800063.25</v>
      </c>
      <c r="E34" s="11">
        <f t="shared" si="3"/>
        <v>144011.385</v>
      </c>
      <c r="F34" s="11">
        <f>D34*4.5/100+605</f>
        <v>36607.84625</v>
      </c>
      <c r="G34" s="7">
        <v>554.86</v>
      </c>
      <c r="H34" s="7">
        <f>D34-E34-F34-G34</f>
        <v>618889.1587500001</v>
      </c>
    </row>
    <row r="35" spans="1:8" ht="12.75">
      <c r="A35" s="6"/>
      <c r="B35" s="6"/>
      <c r="C35" s="6"/>
      <c r="D35" s="10"/>
      <c r="E35" s="6"/>
      <c r="F35" s="6"/>
      <c r="G35" s="6"/>
      <c r="H35" s="10"/>
    </row>
    <row r="36" spans="1:8" ht="12.75">
      <c r="A36" s="6"/>
      <c r="B36" s="6"/>
      <c r="C36" s="6"/>
      <c r="D36" s="10"/>
      <c r="E36" s="6"/>
      <c r="F36" s="6"/>
      <c r="G36" s="6"/>
      <c r="H36" s="10"/>
    </row>
    <row r="37" spans="1:8" ht="12.75">
      <c r="A37" s="6"/>
      <c r="B37" s="6"/>
      <c r="C37" s="6"/>
      <c r="D37" s="10"/>
      <c r="E37" s="6"/>
      <c r="F37" s="6"/>
      <c r="G37" s="6"/>
      <c r="H37" s="10"/>
    </row>
    <row r="38" spans="1:8" ht="12.75">
      <c r="A38" s="18"/>
      <c r="B38" s="4"/>
      <c r="C38" s="4"/>
      <c r="D38" s="22"/>
      <c r="E38" s="10"/>
      <c r="F38" s="10"/>
      <c r="G38" s="10"/>
      <c r="H38" s="10"/>
    </row>
    <row r="39" spans="1:8" ht="12.75">
      <c r="A39" s="6"/>
      <c r="B39" s="6"/>
      <c r="C39" s="6"/>
      <c r="D39" s="10"/>
      <c r="E39" s="6"/>
      <c r="F39" s="6"/>
      <c r="G39" s="6"/>
      <c r="H39" s="10"/>
    </row>
    <row r="40" spans="1:8" ht="12.75">
      <c r="A40" s="6"/>
      <c r="B40" s="6"/>
      <c r="C40" s="6"/>
      <c r="D40" s="10"/>
      <c r="E40" s="6"/>
      <c r="F40" s="6"/>
      <c r="G40" s="6"/>
      <c r="H40" s="10"/>
    </row>
    <row r="41" spans="1:8" ht="12.75">
      <c r="A41" s="6"/>
      <c r="B41" s="6"/>
      <c r="C41" s="6"/>
      <c r="D41" s="10"/>
      <c r="E41" s="6"/>
      <c r="F41" s="6"/>
      <c r="G41" s="6"/>
      <c r="H41" s="10"/>
    </row>
    <row r="42" spans="1:8" ht="12.75">
      <c r="A42" s="6"/>
      <c r="B42" s="6"/>
      <c r="C42" s="6"/>
      <c r="D42" s="10"/>
      <c r="E42" s="6"/>
      <c r="F42" s="6"/>
      <c r="G42" s="6"/>
      <c r="H42" s="10"/>
    </row>
    <row r="43" spans="1:8" ht="12.75">
      <c r="A43" s="6"/>
      <c r="B43" s="6"/>
      <c r="C43" s="6"/>
      <c r="D43" s="10"/>
      <c r="E43" s="6"/>
      <c r="F43" s="6"/>
      <c r="G43" s="6"/>
      <c r="H43" s="10"/>
    </row>
  </sheetData>
  <sheetProtection/>
  <printOptions/>
  <pageMargins left="0.75" right="0.75" top="1" bottom="1" header="0" footer="0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DOMENINO</dc:creator>
  <cp:keywords/>
  <dc:description/>
  <cp:lastModifiedBy>Usuario</cp:lastModifiedBy>
  <dcterms:created xsi:type="dcterms:W3CDTF">2016-06-27T16:00:18Z</dcterms:created>
  <dcterms:modified xsi:type="dcterms:W3CDTF">2023-09-07T15:43:59Z</dcterms:modified>
  <cp:category/>
  <cp:version/>
  <cp:contentType/>
  <cp:contentStatus/>
</cp:coreProperties>
</file>