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<sst xmlns="http://schemas.openxmlformats.org/spreadsheetml/2006/main" count="62" uniqueCount="51">
  <si>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SUBSECRETARIO</t>
  </si>
  <si>
    <t>DIRECTORES</t>
  </si>
  <si>
    <t>SECRETARIA TECN. LEGAL</t>
  </si>
  <si>
    <t>SECRETARIO TECNICO CONTABLE</t>
  </si>
  <si>
    <t>INTENDENTE</t>
  </si>
  <si>
    <t>JEFE DE GABINETE</t>
  </si>
  <si>
    <t>JUEZ DE FALTAS</t>
  </si>
  <si>
    <t>TESORERO</t>
  </si>
  <si>
    <t>SECR.JUZGADO DE FALTAS</t>
  </si>
  <si>
    <t>SUB-DIRECTORES</t>
  </si>
  <si>
    <t>SECRETARIO</t>
  </si>
  <si>
    <t>AUDITOR ADJUNTO</t>
  </si>
  <si>
    <t>T.C. VOCALES</t>
  </si>
  <si>
    <t>CONTADOR GENERAL</t>
  </si>
  <si>
    <t>T.C. PRESIDENTE</t>
  </si>
  <si>
    <t>ASESORIA LEGAL</t>
  </si>
  <si>
    <t>AUDITOR GENERAL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</si>
  <si>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</si>
  <si>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</si>
  <si>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</si>
  <si>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</si>
  <si>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</si>
  <si>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</si>
  <si>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</si>
  <si>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</si>
  <si>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</si>
  <si>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DEPARTAMENTO EJECUTIVO</t>
  </si>
  <si>
    <t>80 % INT.</t>
  </si>
  <si>
    <t>80 % SEC.</t>
  </si>
  <si>
    <t>90 % SEC.</t>
  </si>
  <si>
    <t>40 % SEC.</t>
  </si>
  <si>
    <t>50 % SEC.</t>
  </si>
  <si>
    <t>100 % INT.</t>
  </si>
  <si>
    <t>90 % INT.</t>
  </si>
  <si>
    <t>50 % CONC.</t>
  </si>
  <si>
    <t>70 % CONC.</t>
  </si>
  <si>
    <t>40 % CONC.</t>
  </si>
  <si>
    <t>35 % CONC.</t>
  </si>
  <si>
    <t>90 % AUD.</t>
  </si>
  <si>
    <t xml:space="preserve">50% JUEZ </t>
  </si>
  <si>
    <t>PORCENTAJES</t>
  </si>
  <si>
    <t>Art. 126 C.O.M.</t>
  </si>
  <si>
    <t>SECRETARIO DE PRENSA Y PROTOCOLO</t>
  </si>
  <si>
    <t>SECRETARIO ADMINISTRATIVO</t>
  </si>
  <si>
    <t>ASISTENTE DE BLOQUE</t>
  </si>
  <si>
    <t>ASESORES DE BLOQUE</t>
  </si>
  <si>
    <t>SECRETARIO DE BLOQUE</t>
  </si>
  <si>
    <t>SECRETARIO DE COMISION</t>
  </si>
  <si>
    <t>SECRETARIO HABILITADO</t>
  </si>
  <si>
    <t>CONCEJALES</t>
  </si>
  <si>
    <t>APROSS 4,5% + FEC :74,00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</si>
</sst>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49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9">
      <selection activeCell="A21" sqref="A21"/>
    </sheetView>
  </sheetViews>
  <sheetFormatPr defaultColWidth="11.421875" defaultRowHeight="12.75"/>
  <cols>
    <col min="1" max="1" width="44.00390625" style="0" customWidth="1"/>
    <col min="2" max="2" width="13.8515625" style="22" customWidth="1"/>
    <col min="3" max="3" width="16.421875" style="0" customWidth="1"/>
    <col min="4" max="4" width="17.57421875" style="1" customWidth="1"/>
    <col min="5" max="5" width="17.28125" style="0" customWidth="1"/>
    <col min="6" max="6" width="25.7109375" style="0" customWidth="1"/>
    <col min="8" max="8" width="10.57421875" style="1" customWidth="1"/>
    <col min="9" max="10" width="11.421875" style="1" customWidth="1"/>
  </cols>
  <sheetData>
    <row r="1" spans="1:10" s="5" customFormat="1" ht="12.75">
      <c r="A1" s="4" t="s">
        <v>26</v>
      </c>
      <c r="B1" s="19" t="s">
        <v>17</v>
      </c>
      <c r="C1" s="17" t="s">
        <v>40</v>
      </c>
      <c r="D1" s="18" t="s">
        <v>18</v>
      </c>
      <c r="E1" s="17" t="s">
        <v>20</v>
      </c>
      <c r="F1" s="17" t="s">
        <v>50</v>
      </c>
      <c r="G1" s="17" t="s">
        <v>19</v>
      </c>
      <c r="H1" s="18" t="s">
        <v>21</v>
      </c>
      <c r="I1" s="12"/>
      <c r="J1" s="12"/>
    </row>
    <row r="2" spans="1:9" ht="12.75">
      <c r="A2" s="3" t="s">
        <v>4</v>
      </c>
      <c r="B2" s="20">
        <v>26</v>
      </c>
      <c r="C2" s="14" t="s">
        <v>41</v>
      </c>
      <c r="D2" s="2">
        <v>237717.635416667</v>
      </c>
      <c r="E2" s="2">
        <f aca="true" t="shared" si="0" ref="E2:E9">D2*18/100</f>
        <v>42789.17437500007</v>
      </c>
      <c r="F2" s="2">
        <f>D2*4.5/100+74</f>
        <v>10771.293593750017</v>
      </c>
      <c r="G2" s="2">
        <v>193.38</v>
      </c>
      <c r="H2" s="2">
        <f aca="true" t="shared" si="1" ref="H2:H10">D2-E2-F2-G2</f>
        <v>183963.78744791693</v>
      </c>
      <c r="I2"/>
    </row>
    <row r="3" spans="1:8" ht="12.75">
      <c r="A3" s="3" t="s">
        <v>5</v>
      </c>
      <c r="B3" s="20">
        <v>31</v>
      </c>
      <c r="C3" s="14" t="s">
        <v>27</v>
      </c>
      <c r="D3" s="2">
        <v>190174.1145833333</v>
      </c>
      <c r="E3" s="2">
        <f t="shared" si="0"/>
        <v>34231.340625</v>
      </c>
      <c r="F3" s="2">
        <f aca="true" t="shared" si="2" ref="F3:F10">D3*4.5/100+74</f>
        <v>8631.83515625</v>
      </c>
      <c r="G3" s="2">
        <v>193.38</v>
      </c>
      <c r="H3" s="2">
        <f t="shared" si="1"/>
        <v>147117.5588020833</v>
      </c>
    </row>
    <row r="4" spans="1:8" ht="12.75">
      <c r="A4" s="3" t="s">
        <v>15</v>
      </c>
      <c r="B4" s="20">
        <v>31</v>
      </c>
      <c r="C4" s="14" t="s">
        <v>27</v>
      </c>
      <c r="D4" s="2">
        <v>190174.1145833333</v>
      </c>
      <c r="E4" s="2">
        <f t="shared" si="0"/>
        <v>34231.340625</v>
      </c>
      <c r="F4" s="2">
        <f t="shared" si="2"/>
        <v>8631.83515625</v>
      </c>
      <c r="G4" s="2">
        <v>193.38</v>
      </c>
      <c r="H4" s="2">
        <f t="shared" si="1"/>
        <v>147117.5588020833</v>
      </c>
    </row>
    <row r="5" spans="1:8" ht="12.75">
      <c r="A5" s="3" t="s">
        <v>10</v>
      </c>
      <c r="B5" s="20">
        <v>31</v>
      </c>
      <c r="C5" s="14" t="s">
        <v>27</v>
      </c>
      <c r="D5" s="2">
        <v>190174.1145833333</v>
      </c>
      <c r="E5" s="2">
        <f t="shared" si="0"/>
        <v>34231.340625</v>
      </c>
      <c r="F5" s="2">
        <f t="shared" si="2"/>
        <v>8631.83515625</v>
      </c>
      <c r="G5" s="2">
        <v>193.38</v>
      </c>
      <c r="H5" s="2">
        <f t="shared" si="1"/>
        <v>147117.5588020833</v>
      </c>
    </row>
    <row r="6" spans="1:8" ht="12.75">
      <c r="A6" s="3" t="s">
        <v>0</v>
      </c>
      <c r="B6" s="20">
        <v>32</v>
      </c>
      <c r="C6" s="14" t="s">
        <v>28</v>
      </c>
      <c r="D6" s="2">
        <v>152139.3229166667</v>
      </c>
      <c r="E6" s="2">
        <f t="shared" si="0"/>
        <v>27385.078125000004</v>
      </c>
      <c r="F6" s="2">
        <f t="shared" si="2"/>
        <v>6920.269531250001</v>
      </c>
      <c r="G6" s="2">
        <v>193.38</v>
      </c>
      <c r="H6" s="2">
        <f t="shared" si="1"/>
        <v>117640.59526041668</v>
      </c>
    </row>
    <row r="7" spans="1:8" ht="12.75">
      <c r="A7" s="3" t="s">
        <v>7</v>
      </c>
      <c r="B7" s="20">
        <v>34</v>
      </c>
      <c r="C7" s="14" t="s">
        <v>29</v>
      </c>
      <c r="D7" s="2">
        <v>171156.61458333337</v>
      </c>
      <c r="E7" s="2">
        <f t="shared" si="0"/>
        <v>30808.19062500001</v>
      </c>
      <c r="F7" s="2">
        <f t="shared" si="2"/>
        <v>7776.047656250003</v>
      </c>
      <c r="G7" s="2">
        <v>193.38</v>
      </c>
      <c r="H7" s="2">
        <f t="shared" si="1"/>
        <v>132378.99630208334</v>
      </c>
    </row>
    <row r="8" spans="1:8" ht="12.75">
      <c r="A8" s="3" t="s">
        <v>13</v>
      </c>
      <c r="B8" s="20">
        <v>34</v>
      </c>
      <c r="C8" s="14" t="s">
        <v>29</v>
      </c>
      <c r="D8" s="2">
        <v>171156.61458333337</v>
      </c>
      <c r="E8" s="2">
        <f t="shared" si="0"/>
        <v>30808.19062500001</v>
      </c>
      <c r="F8" s="2">
        <f t="shared" si="2"/>
        <v>7776.047656250003</v>
      </c>
      <c r="G8" s="2">
        <v>193.38</v>
      </c>
      <c r="H8" s="2">
        <f t="shared" si="1"/>
        <v>132378.99630208334</v>
      </c>
    </row>
    <row r="9" spans="1:8" ht="12.75">
      <c r="A9" s="3" t="s">
        <v>9</v>
      </c>
      <c r="B9" s="20">
        <v>33</v>
      </c>
      <c r="C9" s="14" t="s">
        <v>30</v>
      </c>
      <c r="D9" s="2">
        <v>76069.59375</v>
      </c>
      <c r="E9" s="2">
        <f t="shared" si="0"/>
        <v>13692.526875</v>
      </c>
      <c r="F9" s="2">
        <f t="shared" si="2"/>
        <v>3497.13171875</v>
      </c>
      <c r="G9" s="2">
        <v>193.38</v>
      </c>
      <c r="H9" s="2">
        <f t="shared" si="1"/>
        <v>58686.555156250004</v>
      </c>
    </row>
    <row r="10" spans="1:8" ht="12.75">
      <c r="A10" s="3" t="s">
        <v>1</v>
      </c>
      <c r="B10" s="20">
        <v>25</v>
      </c>
      <c r="C10" s="14" t="s">
        <v>31</v>
      </c>
      <c r="D10" s="2">
        <v>95087.02083333334</v>
      </c>
      <c r="E10" s="2">
        <f aca="true" t="shared" si="3" ref="E10:E34">D10*18/100</f>
        <v>17115.663750000003</v>
      </c>
      <c r="F10" s="2">
        <f t="shared" si="2"/>
        <v>4352.915937500001</v>
      </c>
      <c r="G10" s="2">
        <v>193.38</v>
      </c>
      <c r="H10" s="2">
        <f t="shared" si="1"/>
        <v>73425.06114583333</v>
      </c>
    </row>
    <row r="11" spans="1:8" ht="12.75">
      <c r="A11" s="6"/>
      <c r="B11" s="21"/>
      <c r="C11" s="7"/>
      <c r="D11" s="8"/>
      <c r="E11" s="8"/>
      <c r="F11" s="8"/>
      <c r="G11" s="8"/>
      <c r="H11" s="8"/>
    </row>
    <row r="12" spans="1:7" ht="12.75">
      <c r="A12" s="9" t="s">
        <v>24</v>
      </c>
      <c r="E12" s="1"/>
      <c r="F12" s="1"/>
      <c r="G12" s="1"/>
    </row>
    <row r="13" spans="1:8" ht="12.75">
      <c r="A13" s="3" t="s">
        <v>6</v>
      </c>
      <c r="B13" s="20">
        <v>26</v>
      </c>
      <c r="C13" s="14" t="s">
        <v>32</v>
      </c>
      <c r="D13" s="2">
        <v>237717.6354166667</v>
      </c>
      <c r="E13" s="2">
        <f>D13*18/100</f>
        <v>42789.174375</v>
      </c>
      <c r="F13" s="2">
        <f>D13*4.5/100+74</f>
        <v>10771.29359375</v>
      </c>
      <c r="G13" s="2">
        <v>193.38</v>
      </c>
      <c r="H13" s="2">
        <f>D13-E13-F13-G13</f>
        <v>183963.7874479167</v>
      </c>
    </row>
    <row r="14" spans="1:8" ht="12.75">
      <c r="A14" s="3" t="s">
        <v>8</v>
      </c>
      <c r="B14" s="20">
        <v>29</v>
      </c>
      <c r="C14" s="15" t="s">
        <v>39</v>
      </c>
      <c r="D14" s="2">
        <v>118858.86458333333</v>
      </c>
      <c r="E14" s="2">
        <f>D14*18/100</f>
        <v>21394.595625</v>
      </c>
      <c r="F14" s="2">
        <f>D14*4.5/100+74</f>
        <v>5422.64890625</v>
      </c>
      <c r="G14" s="2">
        <v>193.38</v>
      </c>
      <c r="H14" s="2">
        <f>D14-E14-F14-G14</f>
        <v>91848.24005208332</v>
      </c>
    </row>
    <row r="15" spans="5:7" ht="12.75">
      <c r="E15" s="1"/>
      <c r="F15" s="1"/>
      <c r="G15" s="1"/>
    </row>
    <row r="16" spans="1:8" ht="12.75">
      <c r="A16" s="10" t="s">
        <v>23</v>
      </c>
      <c r="B16" s="21"/>
      <c r="C16" s="7"/>
      <c r="D16" s="8"/>
      <c r="E16" s="8"/>
      <c r="F16" s="8"/>
      <c r="G16" s="8"/>
      <c r="H16" s="8"/>
    </row>
    <row r="17" spans="1:8" ht="12.75">
      <c r="A17" s="3" t="s">
        <v>43</v>
      </c>
      <c r="B17" s="20">
        <v>36</v>
      </c>
      <c r="C17" s="14" t="s">
        <v>37</v>
      </c>
      <c r="D17" s="2">
        <v>74881.09375000001</v>
      </c>
      <c r="E17" s="2">
        <f t="shared" si="3"/>
        <v>13478.596875000003</v>
      </c>
      <c r="F17" s="2">
        <f aca="true" t="shared" si="4" ref="F17:F24">D17*4.5/100+74</f>
        <v>3443.6492187500007</v>
      </c>
      <c r="G17" s="2">
        <v>193.38</v>
      </c>
      <c r="H17" s="2">
        <f aca="true" t="shared" si="5" ref="H17:H24">D17-E17-F17-G17</f>
        <v>57765.46765625002</v>
      </c>
    </row>
    <row r="18" spans="1:8" ht="12.75">
      <c r="A18" s="3" t="s">
        <v>44</v>
      </c>
      <c r="B18" s="20">
        <v>36</v>
      </c>
      <c r="C18" s="14" t="s">
        <v>37</v>
      </c>
      <c r="D18" s="2">
        <v>74881.09375000001</v>
      </c>
      <c r="E18" s="2">
        <f t="shared" si="3"/>
        <v>13478.596875000003</v>
      </c>
      <c r="F18" s="2">
        <f t="shared" si="4"/>
        <v>3443.6492187500007</v>
      </c>
      <c r="G18" s="2">
        <v>193.38</v>
      </c>
      <c r="H18" s="2">
        <f t="shared" si="5"/>
        <v>57765.46765625002</v>
      </c>
    </row>
    <row r="19" spans="1:8" ht="12.75">
      <c r="A19" s="3" t="s">
        <v>45</v>
      </c>
      <c r="B19" s="20">
        <v>35</v>
      </c>
      <c r="C19" s="14" t="s">
        <v>36</v>
      </c>
      <c r="D19" s="2">
        <v>85578.33333333334</v>
      </c>
      <c r="E19" s="2">
        <f t="shared" si="3"/>
        <v>15404.100000000002</v>
      </c>
      <c r="F19" s="2">
        <f t="shared" si="4"/>
        <v>3925.0250000000005</v>
      </c>
      <c r="G19" s="2">
        <v>193.38</v>
      </c>
      <c r="H19" s="2">
        <f t="shared" si="5"/>
        <v>66055.82833333334</v>
      </c>
    </row>
    <row r="20" spans="1:8" ht="12.75">
      <c r="A20" s="3" t="s">
        <v>46</v>
      </c>
      <c r="B20" s="20">
        <v>27</v>
      </c>
      <c r="C20" s="14" t="s">
        <v>34</v>
      </c>
      <c r="D20" s="2">
        <v>106972.90625000001</v>
      </c>
      <c r="E20" s="2">
        <f t="shared" si="3"/>
        <v>19255.123125000002</v>
      </c>
      <c r="F20" s="2">
        <f t="shared" si="4"/>
        <v>4887.7807812500005</v>
      </c>
      <c r="G20" s="2">
        <v>193.38</v>
      </c>
      <c r="H20" s="2">
        <f t="shared" si="5"/>
        <v>82636.62234375002</v>
      </c>
    </row>
    <row r="21" spans="1:8" ht="12.75">
      <c r="A21" s="16" t="s">
        <v>42</v>
      </c>
      <c r="B21" s="20">
        <v>27</v>
      </c>
      <c r="C21" s="14" t="s">
        <v>34</v>
      </c>
      <c r="D21" s="2">
        <v>106972.90625000001</v>
      </c>
      <c r="E21" s="2">
        <f t="shared" si="3"/>
        <v>19255.123125000002</v>
      </c>
      <c r="F21" s="2">
        <f t="shared" si="4"/>
        <v>4887.7807812500005</v>
      </c>
      <c r="G21" s="2">
        <v>193.38</v>
      </c>
      <c r="H21" s="2">
        <f t="shared" si="5"/>
        <v>82636.62234375002</v>
      </c>
    </row>
    <row r="22" spans="1:8" ht="12.75">
      <c r="A22" s="3" t="s">
        <v>47</v>
      </c>
      <c r="B22" s="20">
        <v>28</v>
      </c>
      <c r="C22" s="14" t="s">
        <v>35</v>
      </c>
      <c r="D22" s="2">
        <v>149762.02083333334</v>
      </c>
      <c r="E22" s="2">
        <f t="shared" si="3"/>
        <v>26957.16375</v>
      </c>
      <c r="F22" s="2">
        <f t="shared" si="4"/>
        <v>6813.2909375</v>
      </c>
      <c r="G22" s="2">
        <v>193.38</v>
      </c>
      <c r="H22" s="2">
        <f t="shared" si="5"/>
        <v>115798.18614583333</v>
      </c>
    </row>
    <row r="23" spans="1:8" ht="12.75">
      <c r="A23" s="3" t="s">
        <v>48</v>
      </c>
      <c r="B23" s="20">
        <v>28</v>
      </c>
      <c r="C23" s="14" t="s">
        <v>35</v>
      </c>
      <c r="D23" s="2">
        <v>149762.02083333334</v>
      </c>
      <c r="E23" s="2">
        <f t="shared" si="3"/>
        <v>26957.16375</v>
      </c>
      <c r="F23" s="2">
        <f t="shared" si="4"/>
        <v>6813.2909375</v>
      </c>
      <c r="G23" s="2">
        <v>193.38</v>
      </c>
      <c r="H23" s="2">
        <f t="shared" si="5"/>
        <v>115798.18614583333</v>
      </c>
    </row>
    <row r="24" spans="1:8" ht="12.75">
      <c r="A24" s="3" t="s">
        <v>49</v>
      </c>
      <c r="B24" s="20">
        <v>30</v>
      </c>
      <c r="C24" s="14" t="s">
        <v>33</v>
      </c>
      <c r="D24" s="2">
        <v>213945.8020833333</v>
      </c>
      <c r="E24" s="2">
        <f>D24*18/100</f>
        <v>38510.244374999995</v>
      </c>
      <c r="F24" s="2">
        <f t="shared" si="4"/>
        <v>9701.561093749999</v>
      </c>
      <c r="G24" s="2">
        <v>193.38</v>
      </c>
      <c r="H24" s="2">
        <f t="shared" si="5"/>
        <v>165540.6166145833</v>
      </c>
    </row>
    <row r="25" spans="1:8" ht="12.75">
      <c r="A25" s="13"/>
      <c r="B25" s="21"/>
      <c r="C25" s="7"/>
      <c r="D25" s="8"/>
      <c r="E25" s="8"/>
      <c r="F25" s="8"/>
      <c r="G25" s="8"/>
      <c r="H25" s="8"/>
    </row>
    <row r="26" spans="1:8" ht="12.75">
      <c r="A26" s="10" t="s">
        <v>22</v>
      </c>
      <c r="B26" s="21"/>
      <c r="C26" s="7"/>
      <c r="D26" s="8"/>
      <c r="E26" s="8"/>
      <c r="F26" s="8"/>
      <c r="G26" s="8"/>
      <c r="H26" s="8"/>
    </row>
    <row r="27" spans="1:8" ht="12.75">
      <c r="A27" s="3" t="s">
        <v>14</v>
      </c>
      <c r="B27" s="20">
        <v>30</v>
      </c>
      <c r="C27" s="14" t="s">
        <v>33</v>
      </c>
      <c r="D27" s="2">
        <v>213945.8020833333</v>
      </c>
      <c r="E27" s="2">
        <f t="shared" si="3"/>
        <v>38510.244374999995</v>
      </c>
      <c r="F27" s="2">
        <f>D27*4.5/100+74</f>
        <v>9701.561093749999</v>
      </c>
      <c r="G27" s="2">
        <v>193.38</v>
      </c>
      <c r="H27" s="2">
        <f>D27-E27-F27-G27</f>
        <v>165540.6166145833</v>
      </c>
    </row>
    <row r="28" spans="1:8" ht="12.75">
      <c r="A28" s="3" t="s">
        <v>12</v>
      </c>
      <c r="B28" s="20">
        <v>30</v>
      </c>
      <c r="C28" s="14" t="s">
        <v>33</v>
      </c>
      <c r="D28" s="2">
        <v>213945.8020833333</v>
      </c>
      <c r="E28" s="2">
        <f t="shared" si="3"/>
        <v>38510.244374999995</v>
      </c>
      <c r="F28" s="2">
        <f>D28*4.5/100+74</f>
        <v>9701.561093749999</v>
      </c>
      <c r="G28" s="2">
        <v>193.38</v>
      </c>
      <c r="H28" s="2">
        <f>D28-E28-F28-G28</f>
        <v>165540.6166145833</v>
      </c>
    </row>
    <row r="29" spans="1:8" ht="12.75">
      <c r="A29" s="3" t="s">
        <v>2</v>
      </c>
      <c r="B29" s="20">
        <v>31</v>
      </c>
      <c r="C29" s="14" t="s">
        <v>27</v>
      </c>
      <c r="D29" s="2">
        <v>190174.1145833333</v>
      </c>
      <c r="E29" s="2">
        <f t="shared" si="3"/>
        <v>34231.340625</v>
      </c>
      <c r="F29" s="2">
        <f>D29*4.5/100+74</f>
        <v>8631.83515625</v>
      </c>
      <c r="G29" s="2">
        <v>193.38</v>
      </c>
      <c r="H29" s="2">
        <f>D29-E29-F29-G29</f>
        <v>147117.5588020833</v>
      </c>
    </row>
    <row r="30" spans="1:8" ht="12.75">
      <c r="A30" s="3" t="s">
        <v>3</v>
      </c>
      <c r="B30" s="20">
        <v>31</v>
      </c>
      <c r="C30" s="14" t="s">
        <v>27</v>
      </c>
      <c r="D30" s="2">
        <v>190174.1145833333</v>
      </c>
      <c r="E30" s="2">
        <f t="shared" si="3"/>
        <v>34231.340625</v>
      </c>
      <c r="F30" s="2">
        <f>D30*4.5/100+74</f>
        <v>8631.83515625</v>
      </c>
      <c r="G30" s="2">
        <v>193.38</v>
      </c>
      <c r="H30" s="2">
        <f>D30-E30-F30-G30</f>
        <v>147117.5588020833</v>
      </c>
    </row>
    <row r="31" spans="1:8" ht="12.75">
      <c r="A31" s="6"/>
      <c r="B31" s="21"/>
      <c r="C31" s="7"/>
      <c r="D31" s="8"/>
      <c r="E31" s="8"/>
      <c r="F31" s="8"/>
      <c r="G31" s="8"/>
      <c r="H31" s="8"/>
    </row>
    <row r="32" spans="1:8" ht="12.75">
      <c r="A32" s="10" t="s">
        <v>25</v>
      </c>
      <c r="B32" s="21"/>
      <c r="C32" s="7"/>
      <c r="D32" s="8"/>
      <c r="E32" s="8"/>
      <c r="F32" s="8"/>
      <c r="G32" s="8"/>
      <c r="H32" s="8"/>
    </row>
    <row r="33" spans="1:8" ht="12.75">
      <c r="A33" s="3" t="s">
        <v>16</v>
      </c>
      <c r="B33" s="20">
        <v>26</v>
      </c>
      <c r="C33" s="14" t="s">
        <v>32</v>
      </c>
      <c r="D33" s="2">
        <v>237717.6354166667</v>
      </c>
      <c r="E33" s="2">
        <f>D33*18/100</f>
        <v>42789.174375</v>
      </c>
      <c r="F33" s="2">
        <f>D33*4.5/100+74</f>
        <v>10771.29359375</v>
      </c>
      <c r="G33" s="2">
        <v>193.38</v>
      </c>
      <c r="H33" s="2">
        <f>D33-E33-F33-G33</f>
        <v>183963.7874479167</v>
      </c>
    </row>
    <row r="34" spans="1:8" ht="12.75">
      <c r="A34" s="3" t="s">
        <v>11</v>
      </c>
      <c r="B34" s="20">
        <v>30</v>
      </c>
      <c r="C34" s="14" t="s">
        <v>38</v>
      </c>
      <c r="D34" s="2">
        <v>213945.8020833333</v>
      </c>
      <c r="E34" s="2">
        <f t="shared" si="3"/>
        <v>38510.244374999995</v>
      </c>
      <c r="F34" s="2">
        <f>D34*4.5/100+74</f>
        <v>9701.561093749999</v>
      </c>
      <c r="G34" s="2">
        <v>193.38</v>
      </c>
      <c r="H34" s="2">
        <f>D34-E34-F34-G34</f>
        <v>165540.6166145833</v>
      </c>
    </row>
    <row r="35" spans="1:8" ht="12.75">
      <c r="A35" s="11"/>
      <c r="B35" s="23"/>
      <c r="C35" s="11"/>
      <c r="D35" s="8"/>
      <c r="E35" s="11"/>
      <c r="F35" s="11"/>
      <c r="G35" s="11"/>
      <c r="H35" s="8"/>
    </row>
    <row r="36" spans="1:8" ht="12.75">
      <c r="A36" s="11"/>
      <c r="B36" s="23"/>
      <c r="C36" s="11"/>
      <c r="D36" s="8"/>
      <c r="E36" s="11"/>
      <c r="F36" s="11"/>
      <c r="G36" s="11"/>
      <c r="H36" s="8"/>
    </row>
    <row r="37" spans="1:8" ht="12.75">
      <c r="A37" s="11"/>
      <c r="B37" s="23"/>
      <c r="C37" s="11"/>
      <c r="D37" s="8"/>
      <c r="E37" s="11"/>
      <c r="F37" s="11"/>
      <c r="G37" s="11"/>
      <c r="H37" s="8"/>
    </row>
    <row r="38" spans="1:8" ht="12.75">
      <c r="A38" s="6"/>
      <c r="B38" s="21"/>
      <c r="C38" s="7"/>
      <c r="D38" s="8"/>
      <c r="E38" s="8"/>
      <c r="F38" s="8"/>
      <c r="G38" s="8"/>
      <c r="H38" s="8"/>
    </row>
    <row r="39" spans="1:8" ht="12.75">
      <c r="A39" s="11"/>
      <c r="B39" s="23"/>
      <c r="C39" s="11"/>
      <c r="D39" s="8"/>
      <c r="E39" s="11"/>
      <c r="F39" s="11"/>
      <c r="G39" s="11"/>
      <c r="H39" s="8"/>
    </row>
    <row r="40" spans="1:8" ht="12.75">
      <c r="A40" s="11"/>
      <c r="B40" s="23"/>
      <c r="C40" s="11"/>
      <c r="D40" s="8"/>
      <c r="E40" s="11"/>
      <c r="F40" s="11"/>
      <c r="G40" s="11"/>
      <c r="H40" s="8"/>
    </row>
    <row r="41" spans="1:8" ht="12.75">
      <c r="A41" s="11"/>
      <c r="B41" s="23"/>
      <c r="C41" s="11"/>
      <c r="D41" s="8"/>
      <c r="E41" s="11"/>
      <c r="F41" s="11"/>
      <c r="G41" s="11"/>
      <c r="H41" s="8"/>
    </row>
    <row r="42" spans="1:8" ht="12.75">
      <c r="A42" s="11"/>
      <c r="B42" s="23"/>
      <c r="C42" s="11"/>
      <c r="D42" s="8"/>
      <c r="E42" s="11"/>
      <c r="F42" s="11"/>
      <c r="G42" s="11"/>
      <c r="H42" s="8"/>
    </row>
    <row r="43" spans="1:8" ht="12.75">
      <c r="A43" s="11"/>
      <c r="B43" s="23"/>
      <c r="C43" s="11"/>
      <c r="D43" s="8"/>
      <c r="E43" s="11"/>
      <c r="F43" s="11"/>
      <c r="G43" s="11"/>
      <c r="H43" s="8"/>
    </row>
  </sheetData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DOMENINO</dc:creator>
  <cp:keywords/>
  <dc:description/>
  <cp:lastModifiedBy>xx</cp:lastModifiedBy>
  <dcterms:created xsi:type="dcterms:W3CDTF">2016-06-27T16:00:18Z</dcterms:created>
  <dcterms:modified xsi:type="dcterms:W3CDTF">2021-09-06T16:50:53Z</dcterms:modified>
  <cp:category/>
  <cp:version/>
  <cp:contentType/>
  <cp:contentStatus/>
</cp:coreProperties>
</file>